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5.03.2015" sheetId="1" r:id="rId1"/>
  </sheets>
  <definedNames/>
  <calcPr fullCalcOnLoad="1"/>
</workbook>
</file>

<file path=xl/sharedStrings.xml><?xml version="1.0" encoding="utf-8"?>
<sst xmlns="http://schemas.openxmlformats.org/spreadsheetml/2006/main" count="793" uniqueCount="494">
  <si>
    <t>(Тридцять тисяч грн. 00 коп.) з ПДВ</t>
  </si>
  <si>
    <t>(Пятдесят пять тисяч грн. 00 коп.) з ПДВ</t>
  </si>
  <si>
    <t>(П'ятсот двадцять три тисяч триста сімнадцять грн. 00 коп.) з ПДВ</t>
  </si>
  <si>
    <t>Березень 2015 р</t>
  </si>
  <si>
    <t>(Десять тисяч грн. 00 коп.) з ПДВ</t>
  </si>
  <si>
    <t>(Сто шістдесят сім тисяч грн. 00 коп.) з ПДВ</t>
  </si>
  <si>
    <t>Пятсот тисяч грн. 00 коп.) з ПДВ</t>
  </si>
  <si>
    <t>(Двісті пятдесят тисяч грн. 00 коп.) з ПДВ</t>
  </si>
  <si>
    <t>Ліки 21.20.1 ДК 016:2010 по лотам:</t>
  </si>
  <si>
    <t>лот №1 - наркотичні та психотропні засоби;</t>
  </si>
  <si>
    <t>лот №2 - сильнодіючі та інші лікарські засоби.</t>
  </si>
  <si>
    <t>Ремонтування та технічне обслуговування електронного й оптичного устатковання (послуги з технічного обслуговування і ремонту медичного та хірургічного устаткування) 33.13.1ДК 016:2010 по лотам:</t>
  </si>
  <si>
    <t>лот №1 - послуги з технічного обслуговування ГТА;</t>
  </si>
  <si>
    <t>лот №2 - послуги з технічного обслуговування рентгенодіагностичного комплексу „Флюромат”;</t>
  </si>
  <si>
    <t xml:space="preserve">лот №3 - послуги з технічного обслуговування комп'ютерного томографу Asteion S4; </t>
  </si>
  <si>
    <t>лот №4 - послуги з технічного обслуговування мамографічної рентгенівської системи „М-IV”;</t>
  </si>
  <si>
    <t>лот №5 - послуги з технічного обслуговування наркозно-дихальних апаратів „Leon”;</t>
  </si>
  <si>
    <t>лот №6 - послуги з технічного обслуговування виробів медичної техніки, запчастини та матеріали, що використовуються при технічному обслуговуванні;</t>
  </si>
  <si>
    <t>лот №7 - послуги з ремонту медичного устаткування.</t>
  </si>
  <si>
    <t>відкриті         торги</t>
  </si>
  <si>
    <t xml:space="preserve">Згідно Закону України  №1197-VIІ. Торги відмінені згідно ч.1 ст.30 Закону України. </t>
  </si>
  <si>
    <t>Згідно Закону України  №1197-VIІ. Торги відмінені по лотах №№ 2, 3, 4, 6, 7 на суму 216,8 тис.грн.                                                 Укладено договори на суму 292,8 тис.грн.</t>
  </si>
  <si>
    <t>Пара та гаряча вода; постачання пари та гарячої води 35.30.1 ДК 016:2010 по лотам:</t>
  </si>
  <si>
    <t>лот №1 - пара та гаряча вода; постачання пари та гарячої води (виробництво, транспортування, постачання теплової енергії для опалення);</t>
  </si>
  <si>
    <t>лот №2 - пара та гаряча вода; постачання пари та гарячої води (послуга з централізованого постачання гарячої води)</t>
  </si>
  <si>
    <t>4710950,40 грн. (Чотири мільйони сімсот десять тисяч дев'ятсот п'ятдесят грн.40коп.)</t>
  </si>
  <si>
    <t>292800,00 грн. (Двісті девяносто дві тисячі вісмсот грн.)</t>
  </si>
  <si>
    <t>Згідно Закону України  №1197-VIІ. Укладено договори на суму: лот №1 - 4214462,40 грн., з них: 1184462,40 грн. орендарі; лот №2 - 496488,00 грн., них: 97208,00грн. - орендарі.</t>
  </si>
  <si>
    <t xml:space="preserve">у т.ч. Лот №1 - 4214462,40 грн. (Чотири  мільйони двісті чотирнадцять тисяч чотириста шістдесят дві грн. 40 коп.) </t>
  </si>
  <si>
    <t xml:space="preserve">у т.ч. Лот №2 - 496488,00 грн. (Чотириста дев'яносто шість тисяч чотириста вісімдесят                        вісім грн.) </t>
  </si>
  <si>
    <t xml:space="preserve">847780,00 грн.  (Вісімсот сорок сім тисяч сімсот вісімдесят грн.) </t>
  </si>
  <si>
    <t>Згідно Закону України  №1197-VIІ. Укладено договір на суму 847780,00 грн., з них:  667118,84 грн. - кошторис, 180661,16 грн. - орендарі</t>
  </si>
  <si>
    <t>231425,40 грн.  (Двісті тридцять одна тисяча чотириста двадцять п'ять грн. 40 коп.)</t>
  </si>
  <si>
    <t>Згідно Закону України  №1197-VIІ. Укладено договір на суму 231425,40 грн., з них: 170460,36 грн. -кошторис, 60965,04 грн. орендарі.</t>
  </si>
  <si>
    <t>січень 2015р.</t>
  </si>
  <si>
    <t xml:space="preserve"> Скорочена процедура згідно ч.1 ст.21 Закону України №1197-VIІ.               Торги відмінені згідно ч.1 ст.30 Закону України. </t>
  </si>
  <si>
    <t>лот №1 - послуги з технічного обслуговування рентгенодіагностичного комплексу „Флюромат”;</t>
  </si>
  <si>
    <t xml:space="preserve">лот №2 - послуги з технічного обслуговування комп'ютерного томографу Asteion S4; </t>
  </si>
  <si>
    <t>лот №3 - послуги з технічного обслуговування мамографічної рентгенівської системи „М-IV”;</t>
  </si>
  <si>
    <t>лот №4 - послуги з технічного обслуговування виробів медичної техніки, запчастини та матеріали, що використовуються при технічному обслуговуванні;</t>
  </si>
  <si>
    <t>лот №5 - послуги з ремонту медичного устаткування.</t>
  </si>
  <si>
    <t xml:space="preserve">Згідно Закону України  №1197-VIІ.                             Торги відмінені згідно ч.1 ст.30 Закону України </t>
  </si>
  <si>
    <t xml:space="preserve"> Скорочена процедура згідно ч.1 ст.21 Закону України №1197-VIІ.               </t>
  </si>
  <si>
    <t xml:space="preserve">Ліки 21.20.1 ДК 016:2010 </t>
  </si>
  <si>
    <t>Інструменти і прилади медичні, хірургічні та стоматологічні, 32.50.1 ДК 016:2010 (32.50.13.79.00 - інструменти та прилади, інші)</t>
  </si>
  <si>
    <t>березень-квітень 2015р.</t>
  </si>
  <si>
    <t>Згідно Закону України  №1197-VIІ.</t>
  </si>
  <si>
    <t>250000,00 грн. (Двісті п'ятдесят тисяч грн.)</t>
  </si>
  <si>
    <t>квітень-травень 2015р.</t>
  </si>
  <si>
    <t>березень 2015р.</t>
  </si>
  <si>
    <t>Згідно п. 4 ч. 2 ст. 39 Закону України                 №1197-VIІ.</t>
  </si>
  <si>
    <t>29000,00 грн. (Двадцять дев'ять тисяч грн.)</t>
  </si>
  <si>
    <t>19.20.2 паливо рідинне та газ, оливи мастильні:                                         лот №1 – (19.20.21-00.00) бензин моторний (газолін), зокрема авіаційний бензин (бензин марки А-92, бензин марки А-95, дизпаливо);                лот №2 – (19.20.23-00.00) оливи мінеральні легкі, легкі дистиляти (оливи мастильні).</t>
  </si>
  <si>
    <t>20.11.1 гази промислові (20.11.11-70.00) кисень медичний рідкий та газоподібний, (20.11.11-60.00) азот рідкий, закись азоту</t>
  </si>
  <si>
    <t>10.51.1 молоко та вершки, рідинні, оброблені(10.51.11- 42.00) молоко та вершки, рідинні, оброблені (молоко 3,2% пакетоване по 1л, молоко 2,6% пакетоване по 1,0 л)</t>
  </si>
  <si>
    <t xml:space="preserve">96.01.1 послуги щодо прання та хімічного чищення текстильних і хутряних виробів (96.01.19-00.00) послуги щодо чищення текстилю, інші </t>
  </si>
  <si>
    <t xml:space="preserve">36.00.2 обробляння та розподіляння води трубопроводами (36.00.20-00.00) обробляння та розподіляння води трубопроводами (послуги з централізованого водопостачання та водовідведення):                                лот №1 – послуги з централізованого водопостачання та водовідведення лот №2 – послуги з централізованого водопостачання та водовідведення </t>
  </si>
  <si>
    <t xml:space="preserve"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 3)Договір №13 від 04.03.2015 / 262 824,00 грн                                                   </t>
  </si>
  <si>
    <t xml:space="preserve"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"1197-VII;3) Нараховується ПДВ 7%    Закон України "Про запобігання фінансової катастрофи та створення передумов для економічного зростання в Україні  від 27.03.2014 №1166 - V ; 4) Договір №15 від 10.03.2015 / 911 193,70 грн                                                  </t>
  </si>
  <si>
    <t xml:space="preserve"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"1197-VII;3) Нараховується ПДВ 7%    Закон України "Про запобігання фінансової катастрофи та створення передумов для економічного зростання в Україні  від 27.03.2014 №1166 - V; 4) Договір №14 від 04.03.2015 / 1 499 748,38грн                                                   </t>
  </si>
  <si>
    <t>Лот 4 - Циклоспорин,                    капс.25,0мг №50</t>
  </si>
  <si>
    <t>Лот 3 - Циклоспорин,          капс.50,0мг №50</t>
  </si>
  <si>
    <t>110 000,00 грн (сто десять тисяч грн 00 коп) з ПДВ</t>
  </si>
  <si>
    <t>7 найменувань (шприци, системи, набір для катетеризації центральних вен для гемодіалізу)</t>
  </si>
  <si>
    <t>Паливо рідинне та газ;оливи мастильні,</t>
  </si>
  <si>
    <t>(газолін), зокрема авіаційний бензин" - бензин А-92,</t>
  </si>
  <si>
    <t>А-95, дизельне паливо)</t>
  </si>
  <si>
    <t>ВСЬОГО</t>
  </si>
  <si>
    <t xml:space="preserve">         ВСЬОГО</t>
  </si>
  <si>
    <t xml:space="preserve">        ВСЬОГО</t>
  </si>
  <si>
    <t>лот №1 - м.Чернігів, вул. Щорса, 3;</t>
  </si>
  <si>
    <t xml:space="preserve">219000,00 грн. (Двісті дев'ятнадцять тисяч грн.)                   </t>
  </si>
  <si>
    <t>65841,16 грн. (Шістдесят п'ять тисяч вісімсот сорок одна грн. 16 коп.)</t>
  </si>
  <si>
    <t xml:space="preserve">1500000,00 грн. (Один мільйон п'ятсот тисяч грн.)                   </t>
  </si>
  <si>
    <t xml:space="preserve">656200,00 грн. (Шістсот п'ятдесят шість тисяч двісті грн.)                   </t>
  </si>
  <si>
    <t>200000,00 грн. (Двісті тисяч грн.)</t>
  </si>
  <si>
    <t xml:space="preserve">775800,00 (сімсот сімдесят п'ять тисяч вісімсот грн. 00 коп.) </t>
  </si>
  <si>
    <t>січень 2015</t>
  </si>
  <si>
    <t>Відмінені, перенесені на лютий 2015 р.</t>
  </si>
  <si>
    <t xml:space="preserve">558000 (п'ятсот п'ятдесят вісім тисяч грн. 00 коп.) </t>
  </si>
  <si>
    <t>Договір укладений на 480810 грн.</t>
  </si>
  <si>
    <t>Вироби хлібо-булочні, кондитерські та кулінарні, борошняні, нетривалого зберігання код 10.71.1 (код 10.71.11-00.90 "вироби хлібобулочні, нетривалого зберігання, інші" - хліб житньо-пшеничний)</t>
  </si>
  <si>
    <t>Послуги щодо прання та хімічного чищення текстильних і хутрових виробів, код 96.01.1 (код 96.01.19-00.00" послуги щодо чищення текстилю, інші" - послуги з прання білизни)</t>
  </si>
  <si>
    <t>Відмінений, перенесений на січень 2015 року. Відмінені вдруге, перенесені на лютий</t>
  </si>
  <si>
    <t xml:space="preserve">288000 (двісті вісімдесят вісім тисяч грн. 00 коп.)  </t>
  </si>
  <si>
    <t>лютий  2015</t>
  </si>
  <si>
    <t>Послуги, пов'язані з особистою безпекою, код 80.10.1(код 80.10.12-00.00"послуги щодо сторожування" - послуги з охорони відділення № 18 примусового лікування)</t>
  </si>
  <si>
    <t xml:space="preserve">712622,4 (сімсот дванадцять тисяч шістсот двадцять дві грн. 40 коп.) </t>
  </si>
  <si>
    <t>Зменшена сума договору на 59740,80 грн відповідно до фактич. Потреби</t>
  </si>
  <si>
    <t>540000 (п'ятсот сорок тисяч грн. 00 коп.)</t>
  </si>
  <si>
    <t>Зменшена сума договору на 115020,00 грн. відповідно  до кошторису</t>
  </si>
  <si>
    <t>Пара та гаряча вода; постачання пари та гарячої води, код 35.30.1 (постачання теплової енергії)</t>
  </si>
  <si>
    <t>4102904,58 (чотири мільйони сто дві тисячі дев'ятсот чотири грн. 58 коп.)</t>
  </si>
  <si>
    <t>Пара та гаряча вода; постачання пари та гарячої води, код 35.30.1 (виробництво, транспортування, постачання теплової енергії для опалення)</t>
  </si>
  <si>
    <t>лот №1 - Чернігівський р-н, Халявинська сільрада, 4 км Гомельського шосе, буд. 6</t>
  </si>
  <si>
    <t>Зменшена сума договору на 660000,00 грн. відповідно до кошторису</t>
  </si>
  <si>
    <t>лот №2 - Чернігівський р-н, Халявинська сільрада, 4 км Гомельського шосе, буд. 1</t>
  </si>
  <si>
    <t>Енергія електрична, код 35.11.1 (енергія електрична активна,  реактивна)</t>
  </si>
  <si>
    <t>1019134,47 (один мільйон дев'ятнадцять тисяч сто тридцять чотири грн. 47 коп.)</t>
  </si>
  <si>
    <t>Зменшена сума договору на 101500,00 грн. відповідно  до кошторису</t>
  </si>
  <si>
    <t>лот №2 - Чернігівський район, Халявинська сільська рада, 4-й км Гомельського шосе, буд. 6;</t>
  </si>
  <si>
    <t>Зменшена сума договору на 169211,36 грн. відповідно до кошторису</t>
  </si>
  <si>
    <t xml:space="preserve">1) Головний розпорядник коштів: Управління охорони здоров’я Чернігівської обласної державної адміністрації; 2) ч.2 ст.39 З.У "Про здійснення державних закупівель" від 10.04.2014 "1197-VII; 3) 4 697 379,68 грн.-бюджетні кошти; 292 000,00 грн.-відшкодування орендарів            </t>
  </si>
  <si>
    <t>1 310 120,80 грн - бюджетні кошти;  200 000,00 грн - відшкодування орендарів</t>
  </si>
  <si>
    <t>Пара та гаряча вода; постачання пари та гарячої води, код 35.30.1 (послуга з централізовангого постачання гарячої води)</t>
  </si>
  <si>
    <t>65000 (шістдесят п'ять тисяч грн. 00 коп.)</t>
  </si>
  <si>
    <t>Зменшена сума договору на 5000,00 грн. відповідно до кошторису</t>
  </si>
  <si>
    <t>1000000 (один мільйон грн. 00 коп.</t>
  </si>
  <si>
    <t>Зменшена сума договору на 300000,00 грн. відповідно до кошторису</t>
  </si>
  <si>
    <t>лот №1 - м.Чернігів, вул. Щорса, 3 та Чернігівський р-н, Халявинська сільрада, 4-й км Гомельського шосе, буд. 6</t>
  </si>
  <si>
    <t>Зменшена сума договору на 99550,40 грн. відповідно до кошторису</t>
  </si>
  <si>
    <t>496880,37 (чотириста дев'яносто шість тисяч вісімсот вісімдесят грн. 37 коп.)</t>
  </si>
  <si>
    <t>Обробляння та розподіляння води трубопроводами, код 36.00.2 (послуги з централізованого водопостачання та водовідведення)</t>
  </si>
  <si>
    <t>35.11.1 енергія електрична (35.11.10-00.00) енергія електрична:
лот №1 – активна електрична енергія, реактивна електрична енергія;
лот №2 – активна електрична енергія, активна електрична енергія</t>
  </si>
  <si>
    <t xml:space="preserve">35.30.1 пара та гаряча вода; постачання пари та гарячої води (35.30.12-00.00) постачання пари та гарячої води трубопроводами:
лот №1 – теплова енергія для бюджетних установ 
лот №2–послуга з централізованого постачання гарячої води для бюджетних установ;  </t>
  </si>
  <si>
    <t>35.30.1 пара та гаряча вода; постачання пари та гарячої води (35.30.12-00.00) постачання пари та гарячої води трубопроводами:
лот №1 – виробництво, транспортування, постачання теплової енергії для  опалення;           лот №2–послуга з централізованого постачання гарячої води</t>
  </si>
  <si>
    <t>20.11.1 гази промислові:
лот №1 - 20.11.11-70.00 кисень (кисень медичний рідкий та газоподібний);
лот №2 - 20.11.11-60.00 азот (азот рідкий);
лот №3 – 20.11.12 – 30.0) діоксид вуглецю
лот №4 - 20.11.12 – 70.00 оксиди азоту (закись азоту)</t>
  </si>
  <si>
    <t>(Сто шістдесят дві тисяч грн. 00 коп.) в т.ч. ПДВ - 27000,00 грн.</t>
  </si>
  <si>
    <t>(Триста дванадцять тисяч двісті дев'яносто п'ять грн. 00 коп.) в т. ч. ПДВ - 52049,17 грн.</t>
  </si>
  <si>
    <t xml:space="preserve">33.13.1 ремонтування та технічне обслуговування електронного й оптичного устаткування:
Лот №1 - 33.13.12-00.00 ремонт комп’ютерного томографа;
Лот №2 – 33.13.12-00.00 поточний ремонт інкубаторів для новонароджених </t>
  </si>
  <si>
    <t>20.11.1 гази промислові:
лот №1 - 20.11.11-70.00 кисень (кисень медичний рідкий та газоподібний);
лот №2 - 20.11.11-60.00 азот (азот рідкий);
лот №3 – 20.11.12 – 30.00 діоксид вуглецю
лот №4 - 20.11.12 – 70.00 оксиди азоту (закись азоту)</t>
  </si>
  <si>
    <t>21.20.1  ліки:
Лот №1 – 21.20.13-80.00 наркотичні та психотропні лікарські засоби (12 найменувань);
Лот №2 – 21.20.13-80.00;  21.20.11-80.00 інші лікарські засоби для внутрішнього застосування (13 найменувань)</t>
  </si>
  <si>
    <t>681100,00 грн. (шістсот вісімдесят одна тисяча сто грн. 00 коп.):                          лот №1–663225,00 грн. (шістсот шістдесят три тисячі двісті двадцять п’ять грн. 00 коп.;                                                      лот №2 – 17875,00 грн. (сімнадцять тисяч вісімсот сімдесят п’ять грн. 00 коп.).</t>
  </si>
  <si>
    <t>431850,00 грн. (чотириста тридцять одна тисяча вісімсот п`ятдесят грн. 00 коп.)</t>
  </si>
  <si>
    <t>241020,00 грн. (двісті сорок одна тисяча двадцять грн. 00 коп.)</t>
  </si>
  <si>
    <t>450000,00 грн. (чотириста п’ятдесят тисяч грн. 00 коп.)</t>
  </si>
  <si>
    <t>Грудень 2014р.</t>
  </si>
  <si>
    <t>Сума згідно договору:
лот №1 – 615900,00 грн. (шістсот п`ятнадцять тисяч дев`ятсот грн. 00 коп.);
лот №2 – 12411,00 грн. (дванадцять тисяч чотириста одинадцять грн. 00 коп.)</t>
  </si>
  <si>
    <t>Торги відмінено, тому що на участь у торгах було подано менше двох пропозицій конкурсних торгів</t>
  </si>
  <si>
    <t>Сума згідно договору 174564,00 грн. (сто сімдесят чотири тисячі п`ятсот шістдесят чотири грн. 00 коп.)</t>
  </si>
  <si>
    <t>10.51.3 Масло вершкове та молочні пасти: Масло вершкове «Селянське» 72,5%  вагове</t>
  </si>
  <si>
    <t>19.20.2 Паливо рідинне та газ; оливи мастильні, (2 лоти):
Лот № 1 Бензин А-92,  19.20.21-00.00; Лот № 2 Паливо дизельне, 19.20.28-00.00</t>
  </si>
  <si>
    <t>Пара та гаряча вода; постачання пари та гарячої води   (теплова енергія, 2лоти): Лот № 1 теплова енергія 300  Гкал Лот № 2 теплова енергія 35   Гкал</t>
  </si>
  <si>
    <t>10.11.1 М’ясо ВРХ, свиней, овець, кіз, коней, та інших тварин родини конячих   свіже чи охолоджене:
Яловичина свіжа І категорії (туші, напівтуші) Свинина свіжа І категорії (туші, напівтуші)</t>
  </si>
  <si>
    <t>Сума згідно договору 390000,00 грн. (триста дев’яносто тисяч грн. 00 коп.)</t>
  </si>
  <si>
    <t>На підставі кошторису</t>
  </si>
  <si>
    <t>Ціна акцептованої пропозиції за результатами застосування переговорної процедури закупівлі становить 309562,28 грн. (триста дев’ять тисяч п’ятсот шістдесят дві грн. 28 коп.):
Лот №1 – 294241,28 грн. (двісті дев’яносто чотири тисячі двісті сорок одна грн. 28 коп.);
Лот №2 – 2373,00 грн. (дві тисячі триста сімдесят три грн. 00 коп.);
Лот №3 – 300,00 грн. (триста грн. 00 коп.);
Лот №4 – 12648,00 грн. (дванадцять тисяч шістсот сорок вісім грн. 00 коп.)</t>
  </si>
  <si>
    <t>Очікувана вартість</t>
  </si>
  <si>
    <t xml:space="preserve">2271, 2272 </t>
  </si>
  <si>
    <t>304576,00 грн. (триста чотири тисячі п’ятсот сімдесят шість грн. 00 коп.):                    лот №1 – 145228,00 грн. (сто сорок п’ять тисяч двісті двадцять вісім грн. 00 коп.)  лот №2 – 159348,00 грн. (сто п’ятдесят дев’ять тисяч триста сорок вісім грн. 00 коп.)</t>
  </si>
  <si>
    <t>1835893,92 грн. (один млн. вісімсот тридцять п`ять тисяч вісімсот дев’яносто три грн. 952 коп.):
лот №1 – 1514377,92 грн. (один млн. п’ятсот чотирнадцять тисяч триста сімдесят сім грн. 92 коп.) 
лот №2 – 321516,00 грн. (триста двадцять одна тисяча п’ятсот шістнадцять грн.  00 коп.)</t>
  </si>
  <si>
    <t xml:space="preserve">491959,20 грн. (чотириста дев’яносто одна тисяча дев’ятсот п’ятдесят дев’ять грн. 20 коп.):                                                       лот №1 – 340387,20 грн. (триста сорок тисяч триста вісімдесят сім грн. 20 коп.);   лот №2 – 151572,00 грн. (сто п’ятдесят одна тисяча п’ятсот сімдесят дві грн. 00 коп.)                                                                                    </t>
  </si>
  <si>
    <t>854057,31 грн. (вісімсот п’ятдесят чотири тисячі п’ятдесят сім грн. 31 коп.):                                                     лот №1 – 812100,00 грн. (вісімсот дванадцять тисяч сто грн. 00 коп.)         лот №2 – 41957,31 грн. (сорок одна тисяча дев’ятсот п’ятдесят сім грн. 31 коп.)</t>
  </si>
  <si>
    <t>364230,00 грн. (триста шістдесят чотири тисячі. двісті тридцять грн. 00 коп.):
Лот №1 – 347680,00 грн. (триста сорок сім тисяч шістсот вісімдесят грн. 00 коп.);
Лот №2 – 3150,00 грн. (три тисячі сто п`ятдесят грн. 00 коп.);
Лот №3 – 380,00 грн. (триста вісімдесят грн. 00 коп.);
Лот №4 – 13020,00 грн. (тринадцять тисяч двадцять грн. 00 коп.)</t>
  </si>
  <si>
    <t>780000,00 грн. (сімсот вісімдесят тисяч грн. 00 коп.):
Лот №1 - 700000,00 грн. (сімсот тисяч грн. 00 коп.);
Лот №2 - 80000,00 грн. (вісімдесят тисяч грн. 00 коп.)</t>
  </si>
  <si>
    <t>172147,93 грн. (сто сімдесят дві тисячі сто сорок сім грн. 93 коп.);
Лот №1 – 143587,61 грн. (сто сорок три тисячі п’ятсот вісімдесят сім грн. 61 коп.);
Лот №2 – 28560,32 грн. (двадцять вісім тисяч п’ятсот шістдесят грн. 32 коп.)</t>
  </si>
  <si>
    <t>126022,73 грн. (Сто двадцять шість тисяч двадцять дві гривні 73 копійки) з ПДВ</t>
  </si>
  <si>
    <t xml:space="preserve">Всього: 671200,00 грн. (Шістсот сімдесят одна тисяча двісті гривень 00 копійок) з ПДВ в т.ч.: Лот 1 - 671100,00 грн. ( Шістсот сімдесят одна тисяча сто гривень 00 копійок); Лот 2 - 100,00 грн. (Сто гривень 00 копійок) </t>
  </si>
  <si>
    <t xml:space="preserve">Всього: 671180,00 грн. (Шістсот сімдесят одна тисяча сто вісімдесят гривень 00 копійок) з ПДВ в т.ч.: Лот 1 - 671100,00 грн. ( Шістсот сімдесят одна тисяча сто гривень 00 копійок); Лот 2 - 80,00 грн. (вісімдесят гривень 00 копійок) </t>
  </si>
  <si>
    <t>1. на очікувану вартість;                        2. торги відмінені на суму 920100,00 грн.</t>
  </si>
  <si>
    <t>1. на очікувану вартість;                        2. торги відмінені на суму 671200,00 грн.</t>
  </si>
  <si>
    <t>березень
2015 року</t>
  </si>
  <si>
    <t>березень 
2015 року</t>
  </si>
  <si>
    <t>35.30.1 (35.30.11-00.00) Пара та гаряча вода; постачання пари та гарячої води (теплова енергія)</t>
  </si>
  <si>
    <t xml:space="preserve">35.11.1 (35.11.10-00.00) Енергія електрична </t>
  </si>
  <si>
    <t xml:space="preserve">35.30.1 (35.30.12-00.00) Пара та гаряча вода; постачання пари та гарячої води (послуга з централізованого постачання гарячої води) </t>
  </si>
  <si>
    <t>лот 3 - наркозні препарати</t>
  </si>
  <si>
    <t>лот 1: КЛПЗ "Чернігівська обласна лікарня", м. Чернігів, вул. Волковича, 25</t>
  </si>
  <si>
    <t>на 2015 рік (на очікувану вартість, із змінами станом на 25.03.2015року))</t>
  </si>
  <si>
    <t>Пара та гаряча вода; постачання пари та гарячої води (код ДК 016:2010 35.30.1)</t>
  </si>
  <si>
    <t>183 533,04 грн. (Сто вісімдесят три  тисячі п’ятсот тридцять три грн. 04 коп.)</t>
  </si>
  <si>
    <t>Січень 2015 р.</t>
  </si>
  <si>
    <t xml:space="preserve">Договір укладено на суму 149 545,44 грн. (Сто сорок дев'ять тисяч п'ятсот сорок п'ять грн. 44 коп.)  </t>
  </si>
  <si>
    <t>КЗ "Чернігівське бюро судово - медичної експертизи", код ЄДРПОУ 02006892</t>
  </si>
  <si>
    <t>Пара та гаряча вода;постачання парі та гарячої води 2 лота</t>
  </si>
  <si>
    <t xml:space="preserve">Обробляння та розподіляння води трубопроводами        ( послуги з центрального  водопостачання та водовідведення) </t>
  </si>
  <si>
    <t>Енергія електрична( активна та реактивна )</t>
  </si>
  <si>
    <t>предмети одягу та аксесуари одягу з вулканізованої гуми ( крім виготовлених з твердої гуми)</t>
  </si>
  <si>
    <t>Інструменти і прилади медичні, хірургічні та стоматологічні 2 лота</t>
  </si>
  <si>
    <t xml:space="preserve">Препарати фармацевтичні, інші </t>
  </si>
  <si>
    <t>Пестициди та інші агрохімічні продукти (засоби дезінфекційні)   4 лоти</t>
  </si>
  <si>
    <t>2271, 2272</t>
  </si>
  <si>
    <t>Паливо рідинне та газ; оливи мастильні                                   (бензин марки А-92)</t>
  </si>
  <si>
    <t>березень 2015 р</t>
  </si>
  <si>
    <t>березень-квітень 2015 р</t>
  </si>
  <si>
    <t xml:space="preserve">ДК 016:2010-35.30.1                                              З очікуваної вартості -70900.00 грн складають орієнтовно кошти отримані від оренди приміщень.  </t>
  </si>
  <si>
    <t xml:space="preserve">ДК 016:2010-36.00.2                           З очікуваної вартості -51500.00 грн складають орієнтовно кошти отримані від оренди приміщень.  </t>
  </si>
  <si>
    <t>ДК 016:2010   22.19.6</t>
  </si>
  <si>
    <t xml:space="preserve">ДК 016:2010  06.20.1                              З очікуваної вартості -9 000.00 грн складають орієнтовно  кошти отримані від оренди приміщень. </t>
  </si>
  <si>
    <t xml:space="preserve">ДК 016:2010  35.11.1                              З очікуваної вартості -110000.00 грн складають орієнтовно кошти отримані від оренди приміщень.   </t>
  </si>
  <si>
    <t>ДК 016:2010  32.50.1</t>
  </si>
  <si>
    <t>ДК 016:2010  21.20.2</t>
  </si>
  <si>
    <t>ДК 016:2010  20.59.1</t>
  </si>
  <si>
    <t>Двісті сорок девять тисяч шістсот грн. 00 коп.</t>
  </si>
  <si>
    <t>Двісті шістдесят вісім тисяч триста грн. 00 коп.</t>
  </si>
  <si>
    <t>Фотопластинки й фотоплівки, плівка для миттєвого друку, фотохімікати та фотографічні незмішані речовини  ( рентгенплівка, флюроплівка  та хімічні реактиви):</t>
  </si>
  <si>
    <t>ДК 016:2010  20.20.1</t>
  </si>
  <si>
    <t>ДК 016:2010  10.71.1</t>
  </si>
  <si>
    <t>ДК 016:2010  19.20.2</t>
  </si>
  <si>
    <t>Вироби хлібобулочні, кондитерські та кулінарні, борошняні, нетривалого зберігання
( хліб пшеничний та хліб житньо-пшеничний)</t>
  </si>
  <si>
    <t>ДК 016:2010  21.20.1</t>
  </si>
  <si>
    <t>квітень 2015 р</t>
  </si>
  <si>
    <t>лот 2: житловий будинок м. Чернігів, пр-т Миру, 209 (гуртожиток)</t>
  </si>
  <si>
    <t>Енергія електрична</t>
  </si>
  <si>
    <t>Ремонтування та технічне обслуговування електронного й оптичного устатковання  (послуги з технічного обслуговування виробів медичної техніки, запчастини та матеріали, що використовуються при технічному обслуговуванні) 33.13.1 ДК 016:2010</t>
  </si>
  <si>
    <t>КЛПЗ "Чернігівський обласний кардіологічний диспансер", код ЄДРПОУ 02006082</t>
  </si>
  <si>
    <t>"Препарати фармацевтичні, інші", 21.20.2</t>
  </si>
  <si>
    <t>КЗ "Обласний центр з профілактики та боротьби зі СНІДом", код ЄДРПОУ 33799793</t>
  </si>
  <si>
    <t>Чернігівський обласний наркологічний диспансер, код ЄДРПОУ 05494857</t>
  </si>
  <si>
    <t>Левоньківська психіатрична лікарня, код ЄДРПОУ 02006567</t>
  </si>
  <si>
    <t xml:space="preserve">ЛПЗ "Обласний центр екстреної медичної допомоги та медицини катасроф", код за ЕДРПОУ </t>
  </si>
  <si>
    <t>КЛПЗ "Чернігівський обласний протитуберкульозний диспансер", код за ЕДРПОУ:02006107</t>
  </si>
  <si>
    <t>Комунальний заклад обласний дитячий санаторій «Пролісок» Чернігівської обласної ради, код ЄДРПОУ 31948473</t>
  </si>
  <si>
    <t>Ліки – 2 лота</t>
  </si>
  <si>
    <t>10.86.1 Продукти харчові готові гомогенізовані для дитячого та дієтичного харчування"</t>
  </si>
  <si>
    <t>Переговорна процедура закупівлі</t>
  </si>
  <si>
    <t>обласних медичних закладів, підпорядкованих Управлінню охорони здоров'я ЧОДА</t>
  </si>
  <si>
    <t>жовтень    2014 року</t>
  </si>
  <si>
    <t>32.50.2- Інструменти та прилади терапевтичні; приладдя, протези та ортопедичні пристрої:</t>
  </si>
  <si>
    <t>32.50.1 - Інструменти і прилади медичні, хірургічні та стоматологічні (витратні матеріали для закладів охорони здоров'я)</t>
  </si>
  <si>
    <t>35.11.1</t>
  </si>
  <si>
    <t>переговорна процедура закупівлі</t>
  </si>
  <si>
    <t xml:space="preserve">Очікувана вартість предмета закупівлі </t>
  </si>
  <si>
    <t>(Один мільйон шістсот тисяч грн. 00 коп.)</t>
  </si>
  <si>
    <t>(Чотириста шість тисяч шістсот грн. 00 коп.)</t>
  </si>
  <si>
    <t>(Один мільйон дев'ятсот тисяч грн. 00 коп.)</t>
  </si>
  <si>
    <t>(П'ятсот тисяч грн. 00 коп.)</t>
  </si>
  <si>
    <t xml:space="preserve">лот 1 - натрію хлорид </t>
  </si>
  <si>
    <t>Лот 1 - Мофетило мікофенолат, капс.250,0мг №100</t>
  </si>
  <si>
    <t>Лот 2 - Циклоспорин,                 капс.100,0мг №50</t>
  </si>
  <si>
    <t>Лот 5 - Такролімус, капс. 0,5 мг №50</t>
  </si>
  <si>
    <t>Лот 6 - Такролімус, капс. 1,0 мг №50</t>
  </si>
  <si>
    <t>21.20.1 Ліки; Лот № 1 - лікарські засоби, які застосовуються при захворюваннях травного тракту та порушенні обміну речовин;
Лот №2 – Плазмозамінники і розчини для перфузії, лікарські засоби, які впливають на кровотворення;
Лот №3 – лікарські засоби, які застосовуються при захворюваннях серцево-судинної системи;
Лот №4 – лікарські засоби, які містять гормони;
Лот №5 – лікарські засоби, які застосовуються при захворюваннях нервової системи;
Лот №6 – лікарські засоби, які застосовуються при захворюваннях дихальної системи;
Лот №7 – лікарські засоби, які застосовуються для лікування захворювань кістково-м’язової системи;
Лот №8 – психотропні лікарські засоби.</t>
  </si>
  <si>
    <t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  2) Відмінені ЗВІТ №1 від 12.01.2015 та ЗВІТ №9 від 13.02.2015</t>
  </si>
  <si>
    <t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 2) Відмінені ЗВІТ №3 від 20.01.2015</t>
  </si>
  <si>
    <t xml:space="preserve"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"1197-VII;3) Нараховується ПДВ 7%    Закон України "Про запобігання фінансової катастрофи та створення передумов для економічного зростання в Україні  від 27.03.2014 №1166 - V; 4) Договір №1 від 20.01.2015 / 327 605,32 грн                                                   </t>
  </si>
  <si>
    <t xml:space="preserve"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"1197-VII;3) Нараховується ПДВ 7%    Закон України "Про запобігання фінансової катастрофи та створення передумов для економічного зростання в Україні  від 27.03.2014 №1166 - V </t>
  </si>
  <si>
    <t>47 000,00 грн (сорок сім тисяч грн 00 коп) з ПДВ</t>
  </si>
  <si>
    <t>183 000,00грн (сто вісімдесят три тисячі грн 00 коп) з ПДВ</t>
  </si>
  <si>
    <t>91 000,00 грн (дев’яносто одна тисяча грн 00 коп) з ПДВ</t>
  </si>
  <si>
    <t>№ з/п</t>
  </si>
  <si>
    <t>Предмет закупівлі</t>
  </si>
  <si>
    <t>Код згідно з КЕКВ (для бюджетних коштів)</t>
  </si>
  <si>
    <t>Примітки</t>
  </si>
  <si>
    <t>Процедура закупівлі</t>
  </si>
  <si>
    <t>Орієнтовний початок проведення процедури закупівлі</t>
  </si>
  <si>
    <t>РІЧНИЙ   ПЛАН ЗАКУПІВЕЛЬ</t>
  </si>
  <si>
    <t xml:space="preserve">Додаток  </t>
  </si>
  <si>
    <t>Відкриті торги</t>
  </si>
  <si>
    <t>Чернігівський базовий медичний коледж, ідентифікаційний код за  ЄДРПОУ  02011723</t>
  </si>
  <si>
    <t>відкриті торги</t>
  </si>
  <si>
    <t xml:space="preserve"> Бахмацька міжрайонна протитуберкульозна лікарня, код ЄДРПОУ 05483598</t>
  </si>
  <si>
    <t>КЛПЗ "Чернігівський обласний дитячий протитуберкульозний санаторій "Зелений Гай", ідентифікаційний код за ЄДРПОУ14233297</t>
  </si>
  <si>
    <t xml:space="preserve"> КЛПЗ "Чернігівська обласна психоневрологічна лікарня", код ЄДРПОУ 02006076</t>
  </si>
  <si>
    <t>Ніжинський медичний коледж, код за ЕДРПОУ 02011717</t>
  </si>
  <si>
    <t>Всього</t>
  </si>
  <si>
    <t>Валківська психіатрична лікарня, код ЄДРПОУ 05480698</t>
  </si>
  <si>
    <t>КЗ МСЗ "Прилуцький обласний будинок дитини "Надія", код за ЕДРПОУ 02774272</t>
  </si>
  <si>
    <t xml:space="preserve">Комунальний заклад "Чернігівська обласна станція переливання крові" ЧОР, код ЄДРПОУ 02006886 </t>
  </si>
  <si>
    <t>КУ "Обласна база спеціального медичного постачання, код ЄДРПОУ 00182716</t>
  </si>
  <si>
    <t>КЛПЗ "Чернігівський обласний онкологічний диспансер", код ЄДРПОУ 02006065</t>
  </si>
  <si>
    <t>Чернігівський обласний шкірно-венерологічний диспансер, код ЄДРПОУ 02006871</t>
  </si>
  <si>
    <t>КЛПЗ "Обласний госпіталь для інвалідів та ветеранів Великої Вітчизняної війни", код ЄДРПОУ 26211473</t>
  </si>
  <si>
    <t>КЗ "Чернігівське обласне патолоанатомічне бюро", код ЄДРПОУ 03356631</t>
  </si>
  <si>
    <t>Комунальний лікувально-профілактичний заклад "Чернігівська обласна дитяча лікарня", код за ЕДРПОУ 02006604</t>
  </si>
  <si>
    <t>Комунальний лікувально-профілактичний заклад "Чернігівська обласна лікарня", код за ЕДРПОУ 02006113</t>
  </si>
  <si>
    <t>35.30.1 Пара та гаряча вода; постачання пари та гарячої води</t>
  </si>
  <si>
    <t>35.11.1 Енергія електрична</t>
  </si>
  <si>
    <t>Енергія електрична (активна, реактивна) 35.11.1 ДК 016:2010</t>
  </si>
  <si>
    <t>Обробляння та розподілення води трубопроводами (послуги з водопостачання та водовідведення) 36.00.2 ДК 016:2010</t>
  </si>
  <si>
    <t>Ремонтування та технічне обслуговування електронного й оптичного устатковання  (послуги з технічного обслуговування рентгендіагностичного комплексу „Флюромат”) 33.13.1 ДК 016:2010</t>
  </si>
  <si>
    <t xml:space="preserve">21.20.1 - Ліки (медикаменти для швидкої медичної допомоги) </t>
  </si>
  <si>
    <t>32.50.1 - Інструменти і прилади медичні, хірургічні та стоматологічні</t>
  </si>
  <si>
    <t xml:space="preserve"> КЛПЗ "Чернігівська обласна стоматологічна поліклініка", код ЄДРПОУ 02006120</t>
  </si>
  <si>
    <t>Управління охорони здоров'я Чернігівської обласної державної адміністрації, код ЄДРПОУ 02013290</t>
  </si>
  <si>
    <t>35.30.1</t>
  </si>
  <si>
    <t>Продукти хімічні різноманітні</t>
  </si>
  <si>
    <t>20.59.5</t>
  </si>
  <si>
    <t>Очікувана вартість закупівлі.</t>
  </si>
  <si>
    <t xml:space="preserve">КЛПЗ „Чернігівський обласний центр радіаційного захисту та оздоровлення населення”, код ЄДРПОУ 26091431 </t>
  </si>
  <si>
    <t>Запит цінових пропозицій</t>
  </si>
  <si>
    <t xml:space="preserve">Газ природний, скраплений або в газоподібному стані </t>
  </si>
  <si>
    <t xml:space="preserve">лот 2 - гепарин </t>
  </si>
  <si>
    <t xml:space="preserve">35.30.1 ДК 016-2010 Пара та гаряча вода; постачання пари та гарячої води (послуги з  теплопостачання ) </t>
  </si>
  <si>
    <t xml:space="preserve">35.11.1 ДК 016-2010 Енергія електрична </t>
  </si>
  <si>
    <t>179519,20 Сто сімдесят дев’ять тисяч п’ятсот дев’ятнадцять гривень 20 копійок з ПДВ</t>
  </si>
  <si>
    <t xml:space="preserve">Переговорна процедура закупівлі </t>
  </si>
  <si>
    <t>січень 2015 року</t>
  </si>
  <si>
    <t>83228,74 Вісімдесят три тисячі двісті двадцять вісім гривень 74 копійки з ПДВ</t>
  </si>
  <si>
    <t>149231,00 Сто сорок дев’ять тисяч двісті тридцять одна гривня 00 копійок з ПДВ</t>
  </si>
  <si>
    <t>10.51.4 Сир сичужний та кисломолочний сир:
Сир кисломолочний 5%
Сир сичужний твердий
«Російський» жир не менше 
50% або еквівалент.</t>
  </si>
  <si>
    <t>Ніжинський шкірно-венерологічний диспансер, код за ЄДРПОУ 32275751</t>
  </si>
  <si>
    <t>(Сто пятдесят шість тисяч грн. 00коп)
з ПДВ</t>
  </si>
  <si>
    <t xml:space="preserve">35.30.1  Пара та гаряча вода;
постачання пари та гарячої
води
Постачання теплової енергії
</t>
  </si>
  <si>
    <t>35.11.1 Електрична енергія</t>
  </si>
  <si>
    <t>Лютий 2015 року</t>
  </si>
  <si>
    <t>Сто сорок сім тисяч двісті грн. 00 коп. з ПДВ</t>
  </si>
  <si>
    <t>Сто шістдесят одна тисяча чотириста грн. 00 коп. з ПДВ</t>
  </si>
  <si>
    <t>Сто сімдесят вісім тисяч двісті грн. 00 коп. з ПДВ</t>
  </si>
  <si>
    <t>Дев'ятсот тридцять п'ять тисяч сімсот грн. 00 коп. з ПДВ</t>
  </si>
  <si>
    <t>Триста п'ятдесят дві тисячі шістсот грн. 00 коп. з ПДВ</t>
  </si>
  <si>
    <t>Одинадцять мільйонів сімсот чотири тисячі гривень 00 коп.</t>
  </si>
  <si>
    <t>грудень 2014р.</t>
  </si>
  <si>
    <t>Енергія електрична (Енергія електрична, 2 лоти,  35.11.10-00.00):                                         Лот № 1 Електроенергія – 6 300 квт/год;
Лот № 2 Електроенергія активна – 82 000 квт/год, реактивна електроенергія – 55 000 квар/год.</t>
  </si>
  <si>
    <t>Сто сорок п'ять тисяч сімдесят дві гривні 00 копійок</t>
  </si>
  <si>
    <t>лютий 2015р.</t>
  </si>
  <si>
    <t>Лот № 1  м.Ніжин, за місцем надання послуг.
Лот № 2 м.Чернігів, за місцем надання послуг.</t>
  </si>
  <si>
    <t>Двісті дев'яносто дев'ять тисяч дев'ятсот дев'ять гривень 45 копійок</t>
  </si>
  <si>
    <t>процедура розпочата 18.02.2015р.</t>
  </si>
  <si>
    <t>Лот № 1  м.Чернігів, за місцем надання послуг.
Лот № 2 м.Ніжин, за місцем надання послуг.</t>
  </si>
  <si>
    <t xml:space="preserve">11704000,00 грн. процедура відмінена 18.02.2015, звіт № 1 від 23.02.2015р.; </t>
  </si>
  <si>
    <t>«Пара та гаряча вода; постачання пари та гарячої води» 35.30.1
(35.30.12-00.00. постачання пари та гарячої води трубопроводами)</t>
  </si>
  <si>
    <t>Січень- Лютий
2015р</t>
  </si>
  <si>
    <t>(Триста тисяч грн. 00коп)
з ПДВ</t>
  </si>
  <si>
    <t>Січень - лютий 2015</t>
  </si>
  <si>
    <t>Договір закупівлі від 09.02.2015р.</t>
  </si>
  <si>
    <t>Березень-квітень 2015 р</t>
  </si>
  <si>
    <t>06.20.1 Газ природний, скраплений або в газоподібному стані (06.20.10-00.00)</t>
  </si>
  <si>
    <t>35.11.1 Енергія електрична (активна, реактивна) (35.11.10-00.00)</t>
  </si>
  <si>
    <t>(Сімсот тисяч грн. 00 коп.) з ПДВ</t>
  </si>
  <si>
    <t>(Триста дев'яносто сім тисяч чотириста п'ятдесят одна грн. 16 коп.) з ПДВ</t>
  </si>
  <si>
    <t>(Двісті п'ятдесят вісім тисяч сто грн. 00 коп.) з ПДВ</t>
  </si>
  <si>
    <t>(П'ятсот п'ятдесят тисяч грн. 00 коп.) з ПДВ</t>
  </si>
  <si>
    <t>Січень 2015 року</t>
  </si>
  <si>
    <t>Лот №1 (35.30.11-00.00) Пара та гаряча вода</t>
  </si>
  <si>
    <t>Лот №2 (35.30.12-00.00) Постачання пари та гарячої води трубопроводами</t>
  </si>
  <si>
    <t>(Сто тридцять вісім тисяч грн. 00 коп.) з ПДВ</t>
  </si>
  <si>
    <t>834569,04 грн. (Вісімсот тридцять чотири тисячі п'ятсот шістдесят дев'ять грн. 04 коп.) з ПДВ</t>
  </si>
  <si>
    <t>(Шістсот п'ятдесят тисяч дев'ятсот двадцять чотири грн. 04 коп) з ПДВ</t>
  </si>
  <si>
    <t>(Сто вісімдесят три тисячі шістсот сорок п'ять грн. 00 коп.) з ПДВ</t>
  </si>
  <si>
    <t xml:space="preserve">96.01.1-Послуги щодо прання та хімічного чищення текстильних і хутряних виробів (послуги з прання білизни)  </t>
  </si>
  <si>
    <t xml:space="preserve">19.20.2-Паливо рідинне та газ; оливи мастильні </t>
  </si>
  <si>
    <t>лот 1 - бензин та  дизельне паливо</t>
  </si>
  <si>
    <t>лот 2 - оливи  мастильні</t>
  </si>
  <si>
    <t>21.20.1-Ліки</t>
  </si>
  <si>
    <t>лот 4 - Epoetin alfa</t>
  </si>
  <si>
    <t>лот 5 - Заліза(ІІІ) гідроксид сахарозний комплекс, що еквівалентно вмісту заліза 20м</t>
  </si>
  <si>
    <t>лот 6 - Глюкоза</t>
  </si>
  <si>
    <t>лот 7 - Верапаміл</t>
  </si>
  <si>
    <t>21.20.1-Ліки (наркотичні препарати)</t>
  </si>
  <si>
    <t>10.71.1-Вироби хлібобулочні, кондитерські та кулінарні, борошняні, нетривалого зберігання</t>
  </si>
  <si>
    <t>21.20.1-Ліки (розчини для перитонеального діалізу)</t>
  </si>
  <si>
    <t>32.50.1-Інструменти і прилади медичні, хірургічні та стоматологічні (витратні матеріали для перитонеального діалізу)</t>
  </si>
  <si>
    <t>32.50.1-Інструменти і прилади медичні, хірургічні та стоматологічні (витратні матеріали для гемодіалізу)</t>
  </si>
  <si>
    <t>10.61.3-Крупи, крупка, гранули та інші продукти з зерна зернових культур</t>
  </si>
  <si>
    <t>35.30.1-Пара та гаряча вода; постачання пари та гарячої води</t>
  </si>
  <si>
    <t>лот 1: КЛПЗ "Чернігівська обласна лікарня", м. Чернігів, вул. Волковича, 25(виробництво, транспортування, постачання теплової енергії для опалення)</t>
  </si>
  <si>
    <t>лот 2: КЛПЗ "Чернігівська обласна лікарня", м. Чернігів, вул. Волковича, 25(послуги з централізованого постачання гарячої води)</t>
  </si>
  <si>
    <t>лот 3: житловий будинок м. Чернігів, пр-т Миру, 209 (гуртожиток)(виробництво, транспортування, постачання теплової енергії для опалення)</t>
  </si>
  <si>
    <t>лот 4: житловий будинок м. Чернігів, пр-т Миру, 209 (гуртожиток)(послуги з централізованого постачання гарячої води)</t>
  </si>
  <si>
    <t>35.11.1-Енергія електрична</t>
  </si>
  <si>
    <t>36.00.2-Обробляння та розподіляння води трубопроводами</t>
  </si>
  <si>
    <t>21.20.1-Ліки (метокси поліетилен гліколь-епоетин бета, шприц-тюбик, 0,3 мл,50мкг)</t>
  </si>
  <si>
    <t>21.20.1- Ліки (медикаменти для хворих у після операційний період з трансплантації)</t>
  </si>
  <si>
    <t>21.20.1 - Ліки (наркозні препарати)</t>
  </si>
  <si>
    <t>32.50.1-Інструменти і прилади медичні, хірургічні та стоматологічні</t>
  </si>
  <si>
    <t>412 500,00 грн (чотириста дванадцять тисяч п’ятсот грн 00 коп) без ПДВ</t>
  </si>
  <si>
    <t>309 600,00 грн (триста дев’ять тисяч шістсот грн 00 коп) без ПДВ</t>
  </si>
  <si>
    <t>277 047,00 грн (двісті сімдесят сім тисяч сорок сім грн 00коп) з ПДВ</t>
  </si>
  <si>
    <t>268 950,00 грн (двісті шістдесят вісім тисяч дев’ятсот п’ятдесят грн 00коп) з ПДВ</t>
  </si>
  <si>
    <t>8 097,00 грн (вісім тисяч дев’яносто сім грн 00 коп) з ПДВ</t>
  </si>
  <si>
    <t>212 000,00 грн (двісті дванадцять тисяч грн 00 коп) з ПДВ</t>
  </si>
  <si>
    <t>запит цінових пропозицій</t>
  </si>
  <si>
    <t>200 000,00 грн (двісті тисяч грн 00коп) з ПДВ</t>
  </si>
  <si>
    <t>Відмінені ПРОТОКОЛ відміни №56 від 11.03.2015</t>
  </si>
  <si>
    <t>12 000,00 грн (дванадцять тисяч грн 00 коп) з ПДВ</t>
  </si>
  <si>
    <t>1 151 000,00 грн (один мільйон сто п’ятдесят одна тисяча грн 00 коп) з ПДВ</t>
  </si>
  <si>
    <t>грудень 2014 року</t>
  </si>
  <si>
    <t>240 000,00 грн (двісті сорок тисяч грн 00 коп)     з ПДВ</t>
  </si>
  <si>
    <t>574 000,00 грн (п’ятсот сімдесят чотири тисячі грн 00 коп) з ПДВ</t>
  </si>
  <si>
    <t>Відмінені ПРОТОКОЛ відміни №44 від 25.02.2015</t>
  </si>
  <si>
    <t>9 000,00 грн (дев’ять тисяч грн 00 коп) з ПДВ</t>
  </si>
  <si>
    <t>7 000,00 грн (сім тисяч грн 00 коп) з ПДВ</t>
  </si>
  <si>
    <t>370 810,90 грн (триста сімдесят тисяч вісімсот десять грн 90 коп ) зПДВ</t>
  </si>
  <si>
    <t>298 500,00 грн (двісті дев’яносто вісім тисяч п’ятсот грн 00 коп) з ПДВ</t>
  </si>
  <si>
    <t>7 200 000,00 грн (сім мільйонів двісті тисяч грн 00 коп) з ПДВ</t>
  </si>
  <si>
    <t xml:space="preserve"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"1197-VII;3) Нараховується ПДВ 7%    Закон України "Про запобігання фінансової катастрофи та створення передумов для економічного зростання в Україні  від 27.03.2014 №1166 - V; 4) Відмінені ЗВІТ №8 від 13.02.2015                                                   </t>
  </si>
  <si>
    <t>Відмінені ПРОТОКОЛ відміни №58 від 11.03.2015</t>
  </si>
  <si>
    <t>6 900 000,00 грн (сім мільйонів двісті тисяч грн 00 коп) з ПДВ</t>
  </si>
  <si>
    <t>1 320 000,00 грн (один мільйон триста двадцять тисяч грн 00 коп) з ПДВ</t>
  </si>
  <si>
    <t>22 319 796,00 грн (двадцять два мільйони триста дев’ятнадцять тисяч сімсот дев’яносто шість грн 00 коп) з ПДВ</t>
  </si>
  <si>
    <t>210 000,00 грн (двісті десять тисяч грн 00 коп)    з ПДВ</t>
  </si>
  <si>
    <t>Відмінені ПРОТОКОЛ відміни №55 від 10.03.2015</t>
  </si>
  <si>
    <t xml:space="preserve">4 989 379,68 грн (чотири мільйони дев’ятсот вісімдесят дев’ять тисяч триста сімдесят дев’ять грн 68 коп) з ПДВ </t>
  </si>
  <si>
    <t>1 510 120,80 грн (один мільйон п’ятсот десять тисяч сто двадцять грн 80 коп ) з ПДВ</t>
  </si>
  <si>
    <t>43 568,64 грн (сорок три тисячі п’ятсот шістдесят вісім грн 64 коп) з ПДВ</t>
  </si>
  <si>
    <t>58 406,40 грн (п’ятдесят вісім тисяч чотириста шість грн 40 коп) з ПДВ</t>
  </si>
  <si>
    <t>2 869 621,00 грн (два мільйона вісімсот шістдесят дев’ять тисяч шістсот двадцять одна грн 00 коп) з ПДВ</t>
  </si>
  <si>
    <t>619 167,60 грн (шістсот дев’ятнадцять тисяч сто шістдесят сім грн 60 коп) з ПДВ</t>
  </si>
  <si>
    <t xml:space="preserve">1)Головний розпорядник коштів: Управління охорони здоров’я Чернігівської обласної державної адміністрації; 2) ч.2 ст.39 З.У "Про здійснення державних закупівель" від 10.04.2014 "1197-VII; 3) 571 288,80 грн.-бюджетні кошти; 47 878,80 грн.-відшкодування орендарів            </t>
  </si>
  <si>
    <t>45 460,98 грн (сорок п’ять тисяч чотириста шістдесят грн 98 коп)  з ПДВ</t>
  </si>
  <si>
    <t>2 141 670,00 грн (два мільйони сто сорок одна тисяча шістсот сімдесят грн 00коп) з ПДВ</t>
  </si>
  <si>
    <t>1 654 732,72 грн (один мільйон шістсот п’ятдесят чотири тисячі сімсот тридцять дві грн 72 коп) з ПДВ</t>
  </si>
  <si>
    <t>Нараховується ПДВ 7%    Закон України "Про запобігання фінансової катастрофи та створення передумов для економічного зростання в Україні  від 27.03.2014 №1166 - V</t>
  </si>
  <si>
    <t>438 444,86 грн (чотириста тридцять вісім тисяч чотириста сорок чотири грн 86 коп) з ПДВ</t>
  </si>
  <si>
    <t>Договір №10 від 25.02.2015 / 357 487,81 грн</t>
  </si>
  <si>
    <t xml:space="preserve">1)Головний розпорядник коштів: Управління охорони здоров’я Чернігівської обласної державної адміністрації; 2) З.У "Про здійснення державних закупівель" від 10.04.2014 "1197-VII;3) Нараховується ПДВ 7%    Закон України "Про запобігання фінансової катастрофи та створення передумов для економічного зростання в Україні  від 27.03.2014 №1166 - V ;         4) Згідно інструкції щодо заповнення форми річного плану закупівель затвердженої наказом Мінеконом розвитку №1106 від 15.09.2014, зазначено: очікувана вартість предмета закупівлі зазначається на момент, що передує проведенню відповідної процедури закупівлі, та не потребує коригування за результатами здійснення такої процедури закупівлі, протокол оцінки №21 від 19.01.2015 відповідно до якого акцептовано суму 27 794 694,52 грн та укладено договір  від  03.02.2015 № 8  </t>
  </si>
  <si>
    <t>„Продукти харчові готові гомогенізовані дя дитячого та дієтичного харчування” (продукти готові для дитячого харчування, розфасовані для роздрібного продажу (крім готових складених гомогенізованих харчових продуктів); (суміші сухі молочні для дитячого харчування); 10.86.1</t>
  </si>
  <si>
    <t>Головний розпорядник бюджетних коштів - Управління охорони здоров'я Чернігівської ОДА</t>
  </si>
  <si>
    <t>(Пятсот двадцять тисяч грн. 00 коп.) в т.ч. 86666,67 грн.</t>
  </si>
  <si>
    <t>(Триста тисяч грн. 00 коп.) в т.ч. ПДВ 50000,0 грн.</t>
  </si>
  <si>
    <t>10 026,65 грн (десять тисяч двадцять шість грн 65 коп) з ПДВ</t>
  </si>
  <si>
    <t>Договір № 11 від 25.02.2015 / 8 593,87 грн</t>
  </si>
  <si>
    <t>61 362,69 грн (шістдесят одна тисяча триста шістдесят дві грн 69 коп) з ПДВ</t>
  </si>
  <si>
    <t>Договір № 11 від 25.02.2015 / 52 594,02 грн</t>
  </si>
  <si>
    <t>87 272,56 грн (вісімдесят сім тисяч двісті сімдесят дві грн 56 коп) з ПДВ</t>
  </si>
  <si>
    <t>Договір № 11 від 25.02.2015 / 74 792,91 грн</t>
  </si>
  <si>
    <t>57 857,00 грн (п’ятдесят сім тисяч вісімсот п’ятдесят сім грн 00 коп) з ПДВ</t>
  </si>
  <si>
    <t>Договір № 12 від 25.02.2015 / 34 787,57 грн</t>
  </si>
  <si>
    <t>999 768,96 грн (дев’ятсот дев’яносто дев’ять тисяч сімсот шістдесят вісім грн 96 коп)</t>
  </si>
  <si>
    <t>Договір № 12 від 25.02.2015 / 637 946,67 грн</t>
  </si>
  <si>
    <t>41 400,00 грн (сорок одна тисячач чотириста грн 00 коп) з ПДВ</t>
  </si>
  <si>
    <t>березень 2015 року</t>
  </si>
  <si>
    <t>35.11.1 Енергія електрична 35.11.10-00.00 Енергія електрична (енергія електрична активна та реактивна)</t>
  </si>
  <si>
    <t>(Триста тридцять чотири тисячі грн. 00 коп.) з ПДВ</t>
  </si>
  <si>
    <t>(Сто шістдесят шість тисяч грн. 00 коп.) з ПДВ</t>
  </si>
  <si>
    <t>06.20.1 Газ природний, скраплений або в газоподібному стані 06.20.10-00.00 Газ природний, скраплений або в газоподібному стані</t>
  </si>
  <si>
    <t>06.20.1 Газ природний, скраплений або в газоподібному стані 06.20.10-00.00 Газ природний, скраплений або в газоподібному стані /газ природний/</t>
  </si>
  <si>
    <t>35.30.1 Пара та гаряча вода; постачання пари та гарячої води.                                                            (35.30.11-00.00 Пара та гаряча вода)</t>
  </si>
  <si>
    <t>35.11.1 Енергія електрична. (35.11.10-00.00 Енергія електрична)                             (Енергія електрична активна та реактивна)</t>
  </si>
  <si>
    <t>Квітень 2014 року</t>
  </si>
  <si>
    <t>(Сто вісімнадцять тисяч грн. 00 коп.) з ПДВ</t>
  </si>
  <si>
    <t>Згідно тимчасового кошторису договір укладено на 72,0 тис. грн</t>
  </si>
  <si>
    <t>Пара та гаряча вода;постачання пари та гарячої води  
35.30.1, 35.30.11-00.00 – пара та гаряча вода</t>
  </si>
  <si>
    <t>ЛОТ 1: 35.30.1, 35.30.11-00.00 «Пара та гаряча вода; постачання пари та гарячої води» (виробництво, транспортування, постачання теплової енергії для опалення)</t>
  </si>
  <si>
    <t>ЛОТ 2: 35.30.1, 35.30.11-00.00 «Пара та гаряча вода; постачання пари та гарячої води» (виробництво, транспортування, постачання теплової енергії для опалення)</t>
  </si>
  <si>
    <t xml:space="preserve">ЛОТ 3: 35.30.1, 35.30.11-00.00 «Пара та гаряча вода; постачання пари та гарячої води» (послуга з централізованого постачання гарячої води)  </t>
  </si>
  <si>
    <t>ЛОТ 1: 250312,00 грн. (двісті п’ятдесят тисяч триста дванадцять грн 00коп.) з ПДВ</t>
  </si>
  <si>
    <t>ЛОТ2: 81257,30 грн. (вісімдесят одна тисяча двісті п’ятнадцять грн. 30 коп.) з ПДВ</t>
  </si>
  <si>
    <t>ЛОТ3: 60345,60 грн. (шістдесят тисяч триста сорок п’ять грн. 60 коп.) з ПДВ</t>
  </si>
  <si>
    <t>лютий 2015 року</t>
  </si>
  <si>
    <t>(Триста дев'яносто одна тисяча дев'ятсот чотирнадцять грн. 90 коп.)</t>
  </si>
  <si>
    <t>(Двісті тисяч грн) з ПДВ</t>
  </si>
  <si>
    <t>(Триста двадцять шість тисяч тридцять одна грн) з ПДВ</t>
  </si>
  <si>
    <t>( Сто шістдесят чотири тисячі чотириста дев"ять грн) з ПДВ</t>
  </si>
  <si>
    <t>(Двісті п"ятдесят тисяч грн) з ПДВ</t>
  </si>
  <si>
    <t>(Вісімдесят  тисяч грн) з ПДВ</t>
  </si>
  <si>
    <t>(Сто вісімдесят дві тисячі грн) з ПДВ</t>
  </si>
  <si>
    <t>(Сто тридцять тис.грн,00коп.) з ПДВ</t>
  </si>
  <si>
    <t>(Дев"яноста чотири тис. вісімсот сорок вісім грн.,00 коп.) з ПДВ</t>
  </si>
  <si>
    <t>(Чотири мільони двісті тридцять дев"ять тис. триста одна грн.00 коп.) з ПДВ</t>
  </si>
  <si>
    <t>ДК 016-2010 - 35.30.1 Пара та гаряча вода;постачання пари та гарячої води (35.30.11.-00.00 Пара та гаряча, теплова енергія)</t>
  </si>
  <si>
    <t>В тому числі плата за оренду               - 20,0 тисяч гривень.</t>
  </si>
  <si>
    <t>ДК 016-2010 - 35.30.1 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</si>
  <si>
    <t>Березень 2015 року</t>
  </si>
  <si>
    <t xml:space="preserve">В тому числі плата за оренду – 1,0 тисяча гривень  </t>
  </si>
  <si>
    <t>ДК 016-2010 -  35.11.1 Енергія електрична    (35.11.10-00.00 енергія електрична)</t>
  </si>
  <si>
    <t>В тому числі  158,0 тисяч гривень плата за оренду .</t>
  </si>
  <si>
    <r>
      <t xml:space="preserve">1)Головний розпорядник коштів: Управління охорони здоров’я Чернігівської обласної державної адміністрації; 2) ч.2 ст.39 З.У "Про здійснення державних закупівель" від 10.04.2014 "1197-VII; 3) 2 249 621,00 грн.-бюджетні кошти; 620 000,00 грн.-відшкодування орендарів; 4) Відповідно до д.у.№1 від 20.02.2015 до договору №43-Т/15/9 від 20.02.2015 сума договору зменшена на 703 408,85 грн. Загальна сума договору становить : 2 166 212,15 грн з ПДВ ( 1 346 212,15 - бюджетні кошти, 820 000,00 - відшкодування орендарів)          </t>
    </r>
    <r>
      <rPr>
        <sz val="10"/>
        <color indexed="8"/>
        <rFont val="Arial Cyr"/>
        <family val="0"/>
      </rPr>
      <t xml:space="preserve">  </t>
    </r>
  </si>
  <si>
    <r>
      <t>код 19.20.2(</t>
    </r>
    <r>
      <rPr>
        <sz val="10"/>
        <color indexed="8"/>
        <rFont val="Times New Roman"/>
        <family val="1"/>
      </rPr>
      <t xml:space="preserve">код 19.20.21-00.00 "бензин моторний </t>
    </r>
  </si>
  <si>
    <r>
      <t xml:space="preserve">Ліки, код 21.20.1 </t>
    </r>
    <r>
      <rPr>
        <sz val="10"/>
        <color indexed="8"/>
        <rFont val="Times New Roman"/>
        <family val="1"/>
      </rPr>
      <t>(препарати лікарські різні, код 21.20.13-80.00)</t>
    </r>
  </si>
  <si>
    <r>
      <t xml:space="preserve">1180300 </t>
    </r>
    <r>
      <rPr>
        <sz val="10"/>
        <color indexed="8"/>
        <rFont val="Times New Roman"/>
        <family val="1"/>
      </rPr>
      <t>(один мільйон сто вісімдесят тисяч триста грн. 00 коп.)</t>
    </r>
  </si>
  <si>
    <r>
      <t>Сорок п</t>
    </r>
    <r>
      <rPr>
        <sz val="12"/>
        <color indexed="8"/>
        <rFont val="Calibri"/>
        <family val="2"/>
      </rPr>
      <t>’</t>
    </r>
    <r>
      <rPr>
        <sz val="12"/>
        <color indexed="8"/>
        <rFont val="Times New Roman"/>
        <family val="1"/>
      </rPr>
      <t>ять тисяч шістсот грн. 00 коп.</t>
    </r>
  </si>
  <si>
    <t>(Триста три тисячі дев"ятсот десять  грн 00 коп.) з ПДВ</t>
  </si>
  <si>
    <t>(Один мільйон двісті двадцять сім тис. п"ятсот двадцять дві грн.00 коп. ) з ПДВ</t>
  </si>
  <si>
    <t>ДК 016-2010 -   21.20.1 Ліки. (Міжнародна непатентована назва: Альтеплаза;   Форма випуску: порошок ліофілізований для приготування розчину для інфузій;  Дозування: 1 флакон порошку ліофілізованого для приготування розчину для інфузій містить альтеплазе 50 мг   Кількість в упаковці: 1 флакон з порошком у комплекті з 1 флаконом розчинника (вода для ін'єкцій) по 50 мл у картонній коробці)</t>
  </si>
  <si>
    <t>ДК 016-2010 -   20.59.5 Продукти хімічні  різноманітні.        (20.59.52-10.00 Реагенти діагностичні або лабораторні багатоскладові, зокрема папір, просочений чи покритий діагностичними чи лабораторними реагентами. Реагентна система для аналізаторів серії «Пентра»).</t>
  </si>
  <si>
    <t>( Сто сімдесят тисяч гривень 00 копійок з ПДВ).</t>
  </si>
  <si>
    <t>( Оди мільйон сто тисяч гривень 00 копійок з ПДВ).</t>
  </si>
  <si>
    <t>(Триста двадцять одна тисяча гривень 00 копійок з ПДВ) .</t>
  </si>
  <si>
    <t>(Сто чотирнадцять тисяч гривень 00 копійок з ПДВ)</t>
  </si>
  <si>
    <t>(П’ятсот тридцять тисяч гривень 00 копійок з ПДВ)</t>
  </si>
  <si>
    <t>Згідно тимчасового кошторису на 2015 рік /на перший квартал/</t>
  </si>
  <si>
    <t>(Двісті тридцять п'ять тисяч п'ятсот грн. 00 коп) з ПДВ</t>
  </si>
  <si>
    <t>(Триста вісімдесят п'ять тисяч п'ятсот грн. 00 коп) з ПДВ</t>
  </si>
  <si>
    <t>(Сто сімдесят чотири тисячі грн. 00 коп.) з ПДВ</t>
  </si>
  <si>
    <t>35.30.1 Пара та гаряча вода; постачання пари та гарячої води (35.30.12-00.00) Постачання пари та гарячої води трубопроводами:</t>
  </si>
  <si>
    <t>Лот №1 Послуги з постачання пари (теплової енергії)</t>
  </si>
  <si>
    <t>Лот №2 Послуги з централізованого постачання гарячої води</t>
  </si>
  <si>
    <t>80.20.1 
Послуги систем
безпеки
(80.20.10-00.00 Послуги систем безпеки)</t>
  </si>
  <si>
    <t>Січень 2015р.</t>
  </si>
  <si>
    <t>Квітень - Травень 2015 року</t>
  </si>
  <si>
    <t>Пролонгація договору № ТП-Б-14 Ц від 17.03.2014р. 20% на 22068,60 грн.</t>
  </si>
  <si>
    <t>(Сімдесят сім тисяч сімсот грн. 48 коп.) з ПДВ</t>
  </si>
  <si>
    <t>(Дев'ятсот шістнадцять тисяч чотириста шістдесят чотири грн. 38 коп.) з ПДВ</t>
  </si>
  <si>
    <t>(Сто сімнадцять тисяч п'ятсот дев'яносто шість грн. 69 коп.) з ПДВ</t>
  </si>
  <si>
    <t>145,0 тис. грн. (Сто сорок п'ять тисяч грн. 00 коп.) з ПДВ</t>
  </si>
  <si>
    <t>29,0 тис. грн. (Двадцять дев'ять тисяч грн. 00 коп.) з ПДВ</t>
  </si>
  <si>
    <t>Пролонгація договору № 112/403 від 12.03.2014р. 20% на 168703,24 грн.</t>
  </si>
  <si>
    <t>21.20.1 Ліки: Лот 1 Ліки-Загальна група; Лот 2 Наркотичні засоби, психотропні речовини та прекурсори</t>
  </si>
  <si>
    <t>35.30.1. Пара та гаряча вода; постачання пари та гарячої води (виробництво, транспортування, постачання теплової енергії для опалення)</t>
  </si>
  <si>
    <t>35.30.1. Пара та гаряча вода; постачання пари та гарячої води (послуга з централізованого постачання гарячої води) (35.30.12-00.00)</t>
  </si>
  <si>
    <t>35.11.1. Енергія електрична (активна, реактивна) (35.11.10-00.00)</t>
  </si>
  <si>
    <t>листопад 2014</t>
  </si>
  <si>
    <t>переговорна процедура</t>
  </si>
  <si>
    <t>грудень 2014</t>
  </si>
  <si>
    <t>1. на очікувану вартість;                           2. сума укладеного договору - 475826,40 грн.</t>
  </si>
  <si>
    <t>1. на очікувану вартість;                        2. сума укладеного договору - 130464,00 грн.</t>
  </si>
  <si>
    <t>1. на очікувану вартість;                     2. сума укладеного договору - 126022,73 грн.</t>
  </si>
  <si>
    <t>лютий 2015</t>
  </si>
  <si>
    <t>березень 2015</t>
  </si>
  <si>
    <t xml:space="preserve">Всього: 920100,00 грн. (Дев"ятсот двадцять тисяч сто гривень 00 копійок) з ПДВ: Лот 1 - 920000,00 грн. (дев"ятсот двадцять тисяч гривень 00 копійок); Лот 2 - 100,00 грн. (Сто гривень 00 копійок) </t>
  </si>
  <si>
    <t>475826,40 грн. (Чотириста сімдесят п"ять тисяч вісімсот двадцять шість гривень 40 копійок) з ПДВ</t>
  </si>
  <si>
    <t>130464,00 грн. (Сто тридцять тисяч чотириста шістдесят чотири гривні 00 копійок) з ПДВ</t>
  </si>
  <si>
    <t>Пара та гаряча вода, постачання пари та гарячої води (теплова енергія)</t>
  </si>
  <si>
    <t>Пара та гаряча вода, постачання пари та гарячої води (послуга з централізованого постачання гарячої води)</t>
  </si>
  <si>
    <t>Пара та гаряча вода, постачання пари та гарячої води (виробництво, транспортування, постачання теплової енергії для  опалення )</t>
  </si>
  <si>
    <t>Пара та гаряча вода, постачання пари та гарячої води (послуга з централізованого постачання гарячої води )</t>
  </si>
  <si>
    <t>Інструменти і прилади медичні, хірургічні та стоматологічні</t>
  </si>
  <si>
    <t>січень</t>
  </si>
  <si>
    <t>Відкриті  торги</t>
  </si>
  <si>
    <t>березень</t>
  </si>
  <si>
    <t xml:space="preserve">32.50.1 </t>
  </si>
  <si>
    <t>(Сто вісімдесят тисяч грн. 00 коп.) з ПДВ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</si>
</sst>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_-* #,##0.00\ _г_р_н_._-;\-* #,##0.00\ _г_р_н_._-;_-* &quot;-&quot;??\ _г_р_н_._-;_-@_-"/>
    <numFmt numFmtId="171" formatCode="#,##0.0&quot;р.&quot;"/>
    <numFmt numFmtId="172" formatCode="#,##0.0"/>
    <numFmt numFmtId="173" formatCode="#,##0.00\ _г_р_н_."/>
    <numFmt numFmtId="174" formatCode="[$-FC19]d\ mmmm\ yyyy\ &quot;г.&quot;"/>
    <numFmt numFmtId="175" formatCode="#,##0.00\ &quot;грн.&quot;;[Red]\-#,##0.00\ &quot;грн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8"/>
      <name val="Times New Roman"/>
      <family val="1"/>
    </font>
    <font>
      <sz val="10"/>
      <name val="Helv"/>
      <family val="0"/>
    </font>
    <font>
      <sz val="12"/>
      <color indexed="63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 horizontal="left" vertical="top" wrapText="1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9" fontId="19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9" fontId="18" fillId="0" borderId="21" xfId="0" applyNumberFormat="1" applyFont="1" applyBorder="1" applyAlignment="1">
      <alignment horizontal="center" vertical="center" wrapText="1"/>
    </xf>
    <xf numFmtId="169" fontId="25" fillId="0" borderId="10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9" fontId="25" fillId="0" borderId="16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14" fontId="19" fillId="0" borderId="11" xfId="0" applyNumberFormat="1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/>
    </xf>
    <xf numFmtId="2" fontId="26" fillId="0" borderId="13" xfId="0" applyNumberFormat="1" applyFont="1" applyBorder="1" applyAlignment="1">
      <alignment horizontal="center" vertical="center" wrapText="1"/>
    </xf>
    <xf numFmtId="169" fontId="19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/>
    </xf>
    <xf numFmtId="169" fontId="26" fillId="0" borderId="13" xfId="0" applyNumberFormat="1" applyFont="1" applyBorder="1" applyAlignment="1">
      <alignment horizontal="center" vertical="center" wrapText="1"/>
    </xf>
    <xf numFmtId="169" fontId="25" fillId="0" borderId="23" xfId="0" applyNumberFormat="1" applyFont="1" applyBorder="1" applyAlignment="1">
      <alignment horizontal="center" vertical="center" wrapText="1"/>
    </xf>
    <xf numFmtId="169" fontId="25" fillId="0" borderId="19" xfId="0" applyNumberFormat="1" applyFont="1" applyBorder="1" applyAlignment="1">
      <alignment horizontal="center" vertical="center" wrapText="1"/>
    </xf>
    <xf numFmtId="169" fontId="25" fillId="0" borderId="24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69" fontId="27" fillId="0" borderId="10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5" fillId="0" borderId="28" xfId="0" applyFont="1" applyFill="1" applyBorder="1" applyAlignment="1">
      <alignment horizontal="center" vertical="center" wrapText="1"/>
    </xf>
    <xf numFmtId="2" fontId="25" fillId="0" borderId="29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36" fillId="0" borderId="23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 wrapText="1"/>
    </xf>
    <xf numFmtId="2" fontId="27" fillId="0" borderId="21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left" vertical="center" wrapText="1"/>
    </xf>
    <xf numFmtId="2" fontId="25" fillId="0" borderId="31" xfId="0" applyNumberFormat="1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169" fontId="25" fillId="0" borderId="13" xfId="0" applyNumberFormat="1" applyFont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49" fontId="27" fillId="25" borderId="14" xfId="0" applyNumberFormat="1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169" fontId="25" fillId="0" borderId="21" xfId="0" applyNumberFormat="1" applyFont="1" applyBorder="1" applyAlignment="1">
      <alignment horizontal="center" vertical="center" wrapText="1"/>
    </xf>
    <xf numFmtId="0" fontId="27" fillId="25" borderId="21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 wrapText="1"/>
    </xf>
    <xf numFmtId="49" fontId="33" fillId="25" borderId="25" xfId="0" applyNumberFormat="1" applyFont="1" applyFill="1" applyBorder="1" applyAlignment="1">
      <alignment horizontal="center" vertical="center" wrapText="1"/>
    </xf>
    <xf numFmtId="0" fontId="27" fillId="25" borderId="30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center" vertical="center" wrapText="1"/>
    </xf>
    <xf numFmtId="0" fontId="25" fillId="25" borderId="30" xfId="0" applyFont="1" applyFill="1" applyBorder="1" applyAlignment="1">
      <alignment horizontal="center" vertical="center" wrapText="1"/>
    </xf>
    <xf numFmtId="49" fontId="33" fillId="25" borderId="35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169" fontId="25" fillId="0" borderId="11" xfId="0" applyNumberFormat="1" applyFont="1" applyBorder="1" applyAlignment="1">
      <alignment horizontal="center" vertical="center" wrapText="1"/>
    </xf>
    <xf numFmtId="4" fontId="26" fillId="25" borderId="11" xfId="0" applyNumberFormat="1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 wrapText="1"/>
    </xf>
    <xf numFmtId="169" fontId="25" fillId="0" borderId="37" xfId="0" applyNumberFormat="1" applyFont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169" fontId="25" fillId="0" borderId="16" xfId="0" applyNumberFormat="1" applyFont="1" applyBorder="1" applyAlignment="1">
      <alignment horizontal="center" vertical="center" wrapText="1"/>
    </xf>
    <xf numFmtId="49" fontId="27" fillId="25" borderId="22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7" fontId="25" fillId="25" borderId="10" xfId="0" applyNumberFormat="1" applyFont="1" applyFill="1" applyBorder="1" applyAlignment="1">
      <alignment horizontal="center" vertical="center" wrapText="1"/>
    </xf>
    <xf numFmtId="0" fontId="33" fillId="25" borderId="23" xfId="0" applyFont="1" applyFill="1" applyBorder="1" applyAlignment="1">
      <alignment horizontal="center" vertical="center" wrapText="1"/>
    </xf>
    <xf numFmtId="0" fontId="25" fillId="25" borderId="31" xfId="0" applyFont="1" applyFill="1" applyBorder="1" applyAlignment="1">
      <alignment horizontal="center" vertical="center" wrapText="1"/>
    </xf>
    <xf numFmtId="169" fontId="25" fillId="0" borderId="31" xfId="0" applyNumberFormat="1" applyFont="1" applyBorder="1" applyAlignment="1">
      <alignment horizontal="center" vertical="center" wrapText="1"/>
    </xf>
    <xf numFmtId="2" fontId="25" fillId="25" borderId="31" xfId="0" applyNumberFormat="1" applyFont="1" applyFill="1" applyBorder="1" applyAlignment="1">
      <alignment horizontal="center" vertical="center" wrapText="1"/>
    </xf>
    <xf numFmtId="17" fontId="25" fillId="25" borderId="31" xfId="0" applyNumberFormat="1" applyFont="1" applyFill="1" applyBorder="1" applyAlignment="1">
      <alignment horizontal="center" vertical="center" wrapText="1"/>
    </xf>
    <xf numFmtId="49" fontId="33" fillId="25" borderId="39" xfId="0" applyNumberFormat="1" applyFont="1" applyFill="1" applyBorder="1" applyAlignment="1">
      <alignment horizontal="center" vertical="center" wrapText="1"/>
    </xf>
    <xf numFmtId="49" fontId="33" fillId="25" borderId="11" xfId="0" applyNumberFormat="1" applyFont="1" applyFill="1" applyBorder="1" applyAlignment="1">
      <alignment horizontal="center" vertical="center" wrapText="1"/>
    </xf>
    <xf numFmtId="17" fontId="25" fillId="25" borderId="16" xfId="0" applyNumberFormat="1" applyFont="1" applyFill="1" applyBorder="1" applyAlignment="1">
      <alignment horizontal="center" vertical="center" wrapText="1"/>
    </xf>
    <xf numFmtId="49" fontId="33" fillId="25" borderId="22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49" fontId="25" fillId="25" borderId="21" xfId="0" applyNumberFormat="1" applyFont="1" applyFill="1" applyBorder="1" applyAlignment="1">
      <alignment horizontal="center" vertical="center" wrapText="1"/>
    </xf>
    <xf numFmtId="0" fontId="33" fillId="25" borderId="19" xfId="0" applyFont="1" applyFill="1" applyBorder="1" applyAlignment="1">
      <alignment horizontal="center" vertical="center" wrapText="1"/>
    </xf>
    <xf numFmtId="49" fontId="25" fillId="25" borderId="3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33" fillId="25" borderId="23" xfId="0" applyNumberFormat="1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17" fontId="25" fillId="25" borderId="19" xfId="0" applyNumberFormat="1" applyFont="1" applyFill="1" applyBorder="1" applyAlignment="1">
      <alignment horizontal="center" vertical="center" wrapText="1"/>
    </xf>
    <xf numFmtId="49" fontId="33" fillId="25" borderId="24" xfId="0" applyNumberFormat="1" applyFont="1" applyFill="1" applyBorder="1" applyAlignment="1">
      <alignment horizontal="center" vertical="center" wrapText="1"/>
    </xf>
    <xf numFmtId="49" fontId="33" fillId="25" borderId="14" xfId="0" applyNumberFormat="1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169" fontId="26" fillId="0" borderId="11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18" fillId="0" borderId="29" xfId="0" applyNumberFormat="1" applyFont="1" applyBorder="1" applyAlignment="1">
      <alignment horizontal="center" vertical="center" wrapText="1"/>
    </xf>
    <xf numFmtId="3" fontId="18" fillId="0" borderId="4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2" fontId="18" fillId="0" borderId="21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172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27" fillId="0" borderId="22" xfId="0" applyFont="1" applyBorder="1" applyAlignment="1">
      <alignment horizontal="center" vertical="center" wrapText="1"/>
    </xf>
    <xf numFmtId="0" fontId="18" fillId="0" borderId="10" xfId="54" applyFont="1" applyBorder="1" applyAlignment="1">
      <alignment horizontal="center" vertical="center" wrapText="1"/>
      <protection/>
    </xf>
    <xf numFmtId="2" fontId="18" fillId="0" borderId="10" xfId="54" applyNumberFormat="1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18" fillId="0" borderId="39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16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9" fontId="18" fillId="0" borderId="37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center" wrapText="1"/>
    </xf>
    <xf numFmtId="169" fontId="18" fillId="0" borderId="16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169" fontId="18" fillId="0" borderId="21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69" fontId="18" fillId="0" borderId="19" xfId="0" applyNumberFormat="1" applyFont="1" applyFill="1" applyBorder="1" applyAlignment="1">
      <alignment horizontal="center" vertical="center" wrapText="1"/>
    </xf>
    <xf numFmtId="168" fontId="27" fillId="0" borderId="16" xfId="0" applyNumberFormat="1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 wrapText="1"/>
    </xf>
    <xf numFmtId="169" fontId="26" fillId="0" borderId="11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4" fontId="18" fillId="0" borderId="29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169" fontId="18" fillId="0" borderId="19" xfId="0" applyNumberFormat="1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169" fontId="18" fillId="0" borderId="16" xfId="0" applyNumberFormat="1" applyFont="1" applyBorder="1" applyAlignment="1">
      <alignment horizontal="center" vertical="center" wrapText="1"/>
    </xf>
    <xf numFmtId="169" fontId="18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9" fontId="18" fillId="0" borderId="29" xfId="0" applyNumberFormat="1" applyFont="1" applyBorder="1" applyAlignment="1">
      <alignment horizontal="center" vertical="center" wrapText="1"/>
    </xf>
    <xf numFmtId="169" fontId="18" fillId="0" borderId="44" xfId="0" applyNumberFormat="1" applyFont="1" applyBorder="1" applyAlignment="1">
      <alignment horizontal="center" vertical="center" wrapText="1"/>
    </xf>
    <xf numFmtId="14" fontId="18" fillId="0" borderId="16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horizontal="center" vertical="center" wrapText="1"/>
    </xf>
    <xf numFmtId="169" fontId="18" fillId="0" borderId="46" xfId="0" applyNumberFormat="1" applyFont="1" applyBorder="1" applyAlignment="1">
      <alignment horizontal="center" vertical="center" wrapText="1"/>
    </xf>
    <xf numFmtId="14" fontId="18" fillId="0" borderId="19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169" fontId="18" fillId="0" borderId="47" xfId="0" applyNumberFormat="1" applyFont="1" applyBorder="1" applyAlignment="1">
      <alignment horizontal="center" vertical="center" wrapText="1"/>
    </xf>
    <xf numFmtId="169" fontId="18" fillId="25" borderId="19" xfId="0" applyNumberFormat="1" applyFont="1" applyFill="1" applyBorder="1" applyAlignment="1">
      <alignment horizontal="center" vertical="center" wrapText="1"/>
    </xf>
    <xf numFmtId="169" fontId="18" fillId="0" borderId="48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172" fontId="26" fillId="0" borderId="11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9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2" fontId="27" fillId="0" borderId="31" xfId="0" applyNumberFormat="1" applyFont="1" applyBorder="1" applyAlignment="1">
      <alignment horizontal="center" vertical="center" wrapText="1"/>
    </xf>
    <xf numFmtId="2" fontId="27" fillId="0" borderId="21" xfId="0" applyNumberFormat="1" applyFont="1" applyBorder="1" applyAlignment="1">
      <alignment horizontal="center" vertical="center" wrapText="1"/>
    </xf>
    <xf numFmtId="2" fontId="27" fillId="0" borderId="29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33" fillId="25" borderId="25" xfId="0" applyNumberFormat="1" applyFont="1" applyFill="1" applyBorder="1" applyAlignment="1">
      <alignment horizontal="center" vertical="center" wrapText="1"/>
    </xf>
    <xf numFmtId="49" fontId="33" fillId="25" borderId="35" xfId="0" applyNumberFormat="1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30" xfId="0" applyFont="1" applyFill="1" applyBorder="1" applyAlignment="1">
      <alignment horizontal="center" vertical="center" wrapText="1"/>
    </xf>
    <xf numFmtId="17" fontId="25" fillId="25" borderId="13" xfId="0" applyNumberFormat="1" applyFont="1" applyFill="1" applyBorder="1" applyAlignment="1">
      <alignment horizontal="center" vertical="center" wrapText="1"/>
    </xf>
    <xf numFmtId="17" fontId="25" fillId="25" borderId="21" xfId="0" applyNumberFormat="1" applyFont="1" applyFill="1" applyBorder="1" applyAlignment="1">
      <alignment horizontal="center" vertical="center" wrapText="1"/>
    </xf>
    <xf numFmtId="17" fontId="25" fillId="25" borderId="3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 wrapText="1"/>
    </xf>
    <xf numFmtId="168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69" fontId="27" fillId="0" borderId="10" xfId="0" applyNumberFormat="1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5.03.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workbookViewId="0" topLeftCell="A250">
      <selection activeCell="H44" sqref="H44"/>
    </sheetView>
  </sheetViews>
  <sheetFormatPr defaultColWidth="9.00390625" defaultRowHeight="12.75"/>
  <cols>
    <col min="1" max="1" width="4.25390625" style="0" customWidth="1"/>
    <col min="2" max="2" width="32.75390625" style="0" customWidth="1"/>
    <col min="3" max="3" width="12.875" style="0" customWidth="1"/>
    <col min="4" max="4" width="16.375" style="0" customWidth="1"/>
    <col min="5" max="5" width="23.875" style="0" customWidth="1"/>
    <col min="6" max="6" width="17.375" style="0" customWidth="1"/>
    <col min="7" max="7" width="15.125" style="0" customWidth="1"/>
    <col min="8" max="8" width="17.00390625" style="0" customWidth="1"/>
  </cols>
  <sheetData>
    <row r="1" spans="5:8" s="2" customFormat="1" ht="15.75" customHeight="1">
      <c r="E1" s="295" t="s">
        <v>237</v>
      </c>
      <c r="F1" s="295"/>
      <c r="G1" s="295"/>
      <c r="H1" s="295"/>
    </row>
    <row r="2" spans="1:8" s="2" customFormat="1" ht="14.25" customHeight="1">
      <c r="A2" s="296" t="s">
        <v>236</v>
      </c>
      <c r="B2" s="297"/>
      <c r="C2" s="297"/>
      <c r="D2" s="297"/>
      <c r="E2" s="297"/>
      <c r="F2" s="297"/>
      <c r="G2" s="297"/>
      <c r="H2" s="297"/>
    </row>
    <row r="3" spans="1:8" s="2" customFormat="1" ht="18" customHeight="1">
      <c r="A3" s="296" t="s">
        <v>206</v>
      </c>
      <c r="B3" s="296"/>
      <c r="C3" s="296"/>
      <c r="D3" s="296"/>
      <c r="E3" s="296"/>
      <c r="F3" s="296"/>
      <c r="G3" s="296"/>
      <c r="H3" s="296"/>
    </row>
    <row r="4" spans="1:8" s="2" customFormat="1" ht="19.5" customHeight="1" thickBot="1">
      <c r="A4" s="4"/>
      <c r="B4" s="298" t="s">
        <v>158</v>
      </c>
      <c r="C4" s="299"/>
      <c r="D4" s="299"/>
      <c r="E4" s="299"/>
      <c r="F4" s="299"/>
      <c r="G4" s="299"/>
      <c r="H4" s="299"/>
    </row>
    <row r="5" spans="1:8" s="2" customFormat="1" ht="75" customHeight="1" thickBot="1">
      <c r="A5" s="7" t="s">
        <v>230</v>
      </c>
      <c r="B5" s="8" t="s">
        <v>231</v>
      </c>
      <c r="C5" s="8" t="s">
        <v>232</v>
      </c>
      <c r="D5" s="312" t="s">
        <v>212</v>
      </c>
      <c r="E5" s="313"/>
      <c r="F5" s="8" t="s">
        <v>234</v>
      </c>
      <c r="G5" s="8" t="s">
        <v>235</v>
      </c>
      <c r="H5" s="9" t="s">
        <v>233</v>
      </c>
    </row>
    <row r="6" spans="1:8" s="2" customFormat="1" ht="17.25" customHeight="1" thickBot="1">
      <c r="A6" s="21"/>
      <c r="B6" s="21">
        <v>1</v>
      </c>
      <c r="C6" s="21">
        <v>2</v>
      </c>
      <c r="D6" s="314">
        <v>3</v>
      </c>
      <c r="E6" s="314"/>
      <c r="F6" s="21">
        <v>4</v>
      </c>
      <c r="G6" s="21">
        <v>5</v>
      </c>
      <c r="H6" s="21">
        <v>6</v>
      </c>
    </row>
    <row r="7" spans="1:8" s="2" customFormat="1" ht="19.5" customHeight="1" thickBot="1">
      <c r="A7" s="315" t="s">
        <v>264</v>
      </c>
      <c r="B7" s="316"/>
      <c r="C7" s="316"/>
      <c r="D7" s="316"/>
      <c r="E7" s="316"/>
      <c r="F7" s="316"/>
      <c r="G7" s="316"/>
      <c r="H7" s="317"/>
    </row>
    <row r="8" spans="1:8" s="2" customFormat="1" ht="59.25" customHeight="1" hidden="1" thickBot="1">
      <c r="A8" s="10">
        <v>1</v>
      </c>
      <c r="B8" s="6" t="s">
        <v>209</v>
      </c>
      <c r="C8" s="6">
        <v>2220</v>
      </c>
      <c r="D8" s="25"/>
      <c r="E8" s="16" t="s">
        <v>214</v>
      </c>
      <c r="F8" s="6" t="s">
        <v>240</v>
      </c>
      <c r="G8" s="19" t="s">
        <v>207</v>
      </c>
      <c r="H8" s="36"/>
    </row>
    <row r="9" spans="1:8" s="2" customFormat="1" ht="33" customHeight="1" hidden="1" thickBot="1">
      <c r="A9" s="10">
        <v>2</v>
      </c>
      <c r="B9" s="6" t="s">
        <v>261</v>
      </c>
      <c r="C9" s="6">
        <v>2220</v>
      </c>
      <c r="D9" s="25"/>
      <c r="E9" s="16" t="s">
        <v>213</v>
      </c>
      <c r="F9" s="6" t="s">
        <v>240</v>
      </c>
      <c r="G9" s="19" t="s">
        <v>207</v>
      </c>
      <c r="H9" s="36"/>
    </row>
    <row r="10" spans="1:8" s="2" customFormat="1" ht="44.25" customHeight="1" hidden="1" thickBot="1">
      <c r="A10" s="10">
        <v>3</v>
      </c>
      <c r="B10" s="6" t="s">
        <v>208</v>
      </c>
      <c r="C10" s="6">
        <v>2220</v>
      </c>
      <c r="D10" s="25"/>
      <c r="E10" s="16" t="s">
        <v>216</v>
      </c>
      <c r="F10" s="6" t="s">
        <v>240</v>
      </c>
      <c r="G10" s="19" t="s">
        <v>207</v>
      </c>
      <c r="H10" s="36"/>
    </row>
    <row r="11" spans="1:8" s="2" customFormat="1" ht="45" customHeight="1" hidden="1" thickBot="1">
      <c r="A11" s="15">
        <v>4</v>
      </c>
      <c r="B11" s="17" t="s">
        <v>262</v>
      </c>
      <c r="C11" s="17">
        <v>2220</v>
      </c>
      <c r="D11" s="37"/>
      <c r="E11" s="18" t="s">
        <v>215</v>
      </c>
      <c r="F11" s="17" t="s">
        <v>240</v>
      </c>
      <c r="G11" s="26" t="s">
        <v>207</v>
      </c>
      <c r="H11" s="38"/>
    </row>
    <row r="12" spans="1:8" s="2" customFormat="1" ht="23.25" customHeight="1" hidden="1" thickBot="1">
      <c r="A12" s="7"/>
      <c r="B12" s="8" t="s">
        <v>245</v>
      </c>
      <c r="C12" s="8"/>
      <c r="D12" s="35">
        <f>SUM(D8:D11)</f>
        <v>0</v>
      </c>
      <c r="E12" s="32"/>
      <c r="F12" s="8"/>
      <c r="G12" s="8"/>
      <c r="H12" s="9"/>
    </row>
    <row r="13" spans="1:8" s="3" customFormat="1" ht="22.5" customHeight="1" thickBot="1">
      <c r="A13" s="257" t="s">
        <v>201</v>
      </c>
      <c r="B13" s="258"/>
      <c r="C13" s="258"/>
      <c r="D13" s="258"/>
      <c r="E13" s="258"/>
      <c r="F13" s="258"/>
      <c r="G13" s="258"/>
      <c r="H13" s="259"/>
    </row>
    <row r="14" spans="1:8" s="3" customFormat="1" ht="58.5" customHeight="1">
      <c r="A14" s="333">
        <v>1</v>
      </c>
      <c r="B14" s="334" t="s">
        <v>164</v>
      </c>
      <c r="C14" s="335" t="s">
        <v>171</v>
      </c>
      <c r="D14" s="336">
        <v>4239301</v>
      </c>
      <c r="E14" s="337" t="s">
        <v>430</v>
      </c>
      <c r="F14" s="338" t="s">
        <v>211</v>
      </c>
      <c r="G14" s="338" t="s">
        <v>173</v>
      </c>
      <c r="H14" s="47" t="s">
        <v>175</v>
      </c>
    </row>
    <row r="15" spans="1:8" s="3" customFormat="1" ht="48" customHeight="1">
      <c r="A15" s="339">
        <v>2</v>
      </c>
      <c r="B15" s="340" t="s">
        <v>165</v>
      </c>
      <c r="C15" s="341">
        <v>2272</v>
      </c>
      <c r="D15" s="342">
        <v>303910</v>
      </c>
      <c r="E15" s="343" t="s">
        <v>443</v>
      </c>
      <c r="F15" s="340" t="s">
        <v>211</v>
      </c>
      <c r="G15" s="340" t="s">
        <v>173</v>
      </c>
      <c r="H15" s="48" t="s">
        <v>176</v>
      </c>
    </row>
    <row r="16" spans="1:8" s="3" customFormat="1" ht="58.5" customHeight="1">
      <c r="A16" s="339">
        <v>3</v>
      </c>
      <c r="B16" s="340" t="s">
        <v>166</v>
      </c>
      <c r="C16" s="341">
        <v>2273</v>
      </c>
      <c r="D16" s="342">
        <v>1227522</v>
      </c>
      <c r="E16" s="343" t="s">
        <v>444</v>
      </c>
      <c r="F16" s="340" t="s">
        <v>211</v>
      </c>
      <c r="G16" s="340" t="s">
        <v>173</v>
      </c>
      <c r="H16" s="48" t="s">
        <v>179</v>
      </c>
    </row>
    <row r="17" spans="1:8" s="3" customFormat="1" ht="47.25" customHeight="1">
      <c r="A17" s="339">
        <v>4</v>
      </c>
      <c r="B17" s="340" t="s">
        <v>271</v>
      </c>
      <c r="C17" s="341">
        <v>2274</v>
      </c>
      <c r="D17" s="342">
        <v>94848</v>
      </c>
      <c r="E17" s="343" t="s">
        <v>429</v>
      </c>
      <c r="F17" s="340" t="s">
        <v>211</v>
      </c>
      <c r="G17" s="340" t="s">
        <v>173</v>
      </c>
      <c r="H17" s="48" t="s">
        <v>178</v>
      </c>
    </row>
    <row r="18" spans="1:8" s="3" customFormat="1" ht="51" customHeight="1">
      <c r="A18" s="339">
        <v>5</v>
      </c>
      <c r="B18" s="332" t="s">
        <v>167</v>
      </c>
      <c r="C18" s="341">
        <v>2220</v>
      </c>
      <c r="D18" s="342">
        <v>130000</v>
      </c>
      <c r="E18" s="343" t="s">
        <v>428</v>
      </c>
      <c r="F18" s="340" t="s">
        <v>270</v>
      </c>
      <c r="G18" s="340" t="s">
        <v>173</v>
      </c>
      <c r="H18" s="49" t="s">
        <v>177</v>
      </c>
    </row>
    <row r="19" spans="1:8" s="3" customFormat="1" ht="36" customHeight="1">
      <c r="A19" s="339">
        <v>6</v>
      </c>
      <c r="B19" s="344" t="s">
        <v>168</v>
      </c>
      <c r="C19" s="341">
        <v>2220</v>
      </c>
      <c r="D19" s="342">
        <v>182000</v>
      </c>
      <c r="E19" s="343" t="s">
        <v>427</v>
      </c>
      <c r="F19" s="340" t="s">
        <v>270</v>
      </c>
      <c r="G19" s="340" t="s">
        <v>173</v>
      </c>
      <c r="H19" s="49" t="s">
        <v>180</v>
      </c>
    </row>
    <row r="20" spans="1:8" s="3" customFormat="1" ht="34.5" customHeight="1">
      <c r="A20" s="339">
        <v>7</v>
      </c>
      <c r="B20" s="332" t="s">
        <v>169</v>
      </c>
      <c r="C20" s="341">
        <v>2220</v>
      </c>
      <c r="D20" s="342">
        <v>80000</v>
      </c>
      <c r="E20" s="343" t="s">
        <v>426</v>
      </c>
      <c r="F20" s="340" t="s">
        <v>270</v>
      </c>
      <c r="G20" s="340" t="s">
        <v>173</v>
      </c>
      <c r="H20" s="49" t="s">
        <v>181</v>
      </c>
    </row>
    <row r="21" spans="1:8" s="3" customFormat="1" ht="77.25" customHeight="1">
      <c r="A21" s="339">
        <v>8</v>
      </c>
      <c r="B21" s="56" t="s">
        <v>185</v>
      </c>
      <c r="C21" s="341">
        <v>2220</v>
      </c>
      <c r="D21" s="342">
        <v>250000</v>
      </c>
      <c r="E21" s="343" t="s">
        <v>425</v>
      </c>
      <c r="F21" s="340" t="s">
        <v>270</v>
      </c>
      <c r="G21" s="340" t="s">
        <v>173</v>
      </c>
      <c r="H21" s="49" t="s">
        <v>182</v>
      </c>
    </row>
    <row r="22" spans="1:8" s="3" customFormat="1" ht="44.25" customHeight="1">
      <c r="A22" s="339">
        <v>9</v>
      </c>
      <c r="B22" s="56" t="s">
        <v>203</v>
      </c>
      <c r="C22" s="341">
        <v>2220</v>
      </c>
      <c r="D22" s="342">
        <v>164409</v>
      </c>
      <c r="E22" s="343" t="s">
        <v>424</v>
      </c>
      <c r="F22" s="340" t="s">
        <v>238</v>
      </c>
      <c r="G22" s="340" t="s">
        <v>173</v>
      </c>
      <c r="H22" s="49" t="s">
        <v>190</v>
      </c>
    </row>
    <row r="23" spans="1:8" s="3" customFormat="1" ht="46.5" customHeight="1">
      <c r="A23" s="345">
        <v>10</v>
      </c>
      <c r="B23" s="56" t="s">
        <v>170</v>
      </c>
      <c r="C23" s="341">
        <v>2220</v>
      </c>
      <c r="D23" s="342">
        <v>326031</v>
      </c>
      <c r="E23" s="343" t="s">
        <v>423</v>
      </c>
      <c r="F23" s="340" t="s">
        <v>238</v>
      </c>
      <c r="G23" s="340" t="s">
        <v>174</v>
      </c>
      <c r="H23" s="49" t="s">
        <v>186</v>
      </c>
    </row>
    <row r="24" spans="1:8" s="3" customFormat="1" ht="79.5" customHeight="1">
      <c r="A24" s="339">
        <v>11</v>
      </c>
      <c r="B24" s="56" t="s">
        <v>189</v>
      </c>
      <c r="C24" s="341">
        <v>2230</v>
      </c>
      <c r="D24" s="342">
        <v>200000</v>
      </c>
      <c r="E24" s="343" t="s">
        <v>422</v>
      </c>
      <c r="F24" s="340" t="s">
        <v>270</v>
      </c>
      <c r="G24" s="340" t="s">
        <v>173</v>
      </c>
      <c r="H24" s="49" t="s">
        <v>187</v>
      </c>
    </row>
    <row r="25" spans="1:8" s="3" customFormat="1" ht="48" customHeight="1" thickBot="1">
      <c r="A25" s="339">
        <v>12</v>
      </c>
      <c r="B25" s="56" t="s">
        <v>172</v>
      </c>
      <c r="C25" s="56">
        <v>2210</v>
      </c>
      <c r="D25" s="342">
        <v>200000</v>
      </c>
      <c r="E25" s="343" t="s">
        <v>422</v>
      </c>
      <c r="F25" s="340" t="s">
        <v>270</v>
      </c>
      <c r="G25" s="340" t="s">
        <v>191</v>
      </c>
      <c r="H25" s="49" t="s">
        <v>188</v>
      </c>
    </row>
    <row r="26" spans="1:8" s="54" customFormat="1" ht="24.75" customHeight="1" thickBot="1">
      <c r="A26" s="50"/>
      <c r="B26" s="21" t="s">
        <v>245</v>
      </c>
      <c r="C26" s="50"/>
      <c r="D26" s="51">
        <f>SUM(D14:D25)</f>
        <v>7398021</v>
      </c>
      <c r="E26" s="51"/>
      <c r="F26" s="52"/>
      <c r="G26" s="52"/>
      <c r="H26" s="53"/>
    </row>
    <row r="27" spans="1:8" s="2" customFormat="1" ht="25.5" customHeight="1" thickBot="1">
      <c r="A27" s="254" t="s">
        <v>255</v>
      </c>
      <c r="B27" s="255"/>
      <c r="C27" s="255"/>
      <c r="D27" s="255"/>
      <c r="E27" s="255"/>
      <c r="F27" s="255"/>
      <c r="G27" s="255"/>
      <c r="H27" s="256"/>
    </row>
    <row r="28" spans="1:8" s="60" customFormat="1" ht="153.75" customHeight="1">
      <c r="A28" s="55">
        <v>1</v>
      </c>
      <c r="B28" s="6" t="s">
        <v>320</v>
      </c>
      <c r="C28" s="56">
        <v>2240</v>
      </c>
      <c r="D28" s="57"/>
      <c r="E28" s="58" t="s">
        <v>346</v>
      </c>
      <c r="F28" s="56" t="s">
        <v>240</v>
      </c>
      <c r="G28" s="56" t="s">
        <v>357</v>
      </c>
      <c r="H28" s="59" t="s">
        <v>223</v>
      </c>
    </row>
    <row r="29" spans="1:8" s="60" customFormat="1" ht="63.75" customHeight="1">
      <c r="A29" s="61">
        <v>2</v>
      </c>
      <c r="B29" s="6" t="s">
        <v>320</v>
      </c>
      <c r="C29" s="56">
        <v>2240</v>
      </c>
      <c r="D29" s="62">
        <v>309600</v>
      </c>
      <c r="E29" s="58" t="s">
        <v>347</v>
      </c>
      <c r="F29" s="56" t="s">
        <v>211</v>
      </c>
      <c r="G29" s="56" t="s">
        <v>420</v>
      </c>
      <c r="H29" s="63"/>
    </row>
    <row r="30" spans="1:8" s="60" customFormat="1" ht="45" customHeight="1">
      <c r="A30" s="61">
        <v>3</v>
      </c>
      <c r="B30" s="6" t="s">
        <v>321</v>
      </c>
      <c r="C30" s="56">
        <v>2210</v>
      </c>
      <c r="D30" s="62"/>
      <c r="E30" s="56" t="s">
        <v>348</v>
      </c>
      <c r="F30" s="56" t="s">
        <v>240</v>
      </c>
      <c r="G30" s="56" t="s">
        <v>357</v>
      </c>
      <c r="H30" s="306" t="s">
        <v>224</v>
      </c>
    </row>
    <row r="31" spans="1:8" s="60" customFormat="1" ht="55.5" customHeight="1">
      <c r="A31" s="61"/>
      <c r="B31" s="64" t="s">
        <v>322</v>
      </c>
      <c r="C31" s="56"/>
      <c r="D31" s="62"/>
      <c r="E31" s="65" t="s">
        <v>349</v>
      </c>
      <c r="F31" s="56"/>
      <c r="G31" s="56"/>
      <c r="H31" s="307"/>
    </row>
    <row r="32" spans="1:8" s="60" customFormat="1" ht="41.25" customHeight="1">
      <c r="A32" s="61"/>
      <c r="B32" s="64" t="s">
        <v>323</v>
      </c>
      <c r="C32" s="56"/>
      <c r="D32" s="62"/>
      <c r="E32" s="65" t="s">
        <v>350</v>
      </c>
      <c r="F32" s="56"/>
      <c r="G32" s="56"/>
      <c r="H32" s="308"/>
    </row>
    <row r="33" spans="1:8" s="60" customFormat="1" ht="46.5" customHeight="1">
      <c r="A33" s="61">
        <v>4</v>
      </c>
      <c r="B33" s="6" t="s">
        <v>321</v>
      </c>
      <c r="C33" s="56"/>
      <c r="D33" s="62"/>
      <c r="E33" s="56" t="s">
        <v>351</v>
      </c>
      <c r="F33" s="56" t="s">
        <v>352</v>
      </c>
      <c r="G33" s="56" t="s">
        <v>420</v>
      </c>
      <c r="H33" s="63"/>
    </row>
    <row r="34" spans="1:8" s="60" customFormat="1" ht="36.75" customHeight="1">
      <c r="A34" s="61"/>
      <c r="B34" s="64" t="s">
        <v>322</v>
      </c>
      <c r="C34" s="56"/>
      <c r="D34" s="62"/>
      <c r="E34" s="65" t="s">
        <v>353</v>
      </c>
      <c r="F34" s="56"/>
      <c r="G34" s="56"/>
      <c r="H34" s="63" t="s">
        <v>354</v>
      </c>
    </row>
    <row r="35" spans="1:8" s="60" customFormat="1" ht="31.5" customHeight="1">
      <c r="A35" s="61"/>
      <c r="B35" s="64" t="s">
        <v>323</v>
      </c>
      <c r="C35" s="56"/>
      <c r="D35" s="62">
        <v>12000</v>
      </c>
      <c r="E35" s="65" t="s">
        <v>355</v>
      </c>
      <c r="F35" s="56"/>
      <c r="G35" s="56"/>
      <c r="H35" s="63"/>
    </row>
    <row r="36" spans="1:8" s="60" customFormat="1" ht="235.5" customHeight="1">
      <c r="A36" s="61">
        <v>5</v>
      </c>
      <c r="B36" s="6" t="s">
        <v>324</v>
      </c>
      <c r="C36" s="56">
        <v>2220</v>
      </c>
      <c r="D36" s="62"/>
      <c r="E36" s="56" t="s">
        <v>356</v>
      </c>
      <c r="F36" s="56" t="s">
        <v>240</v>
      </c>
      <c r="G36" s="56" t="s">
        <v>357</v>
      </c>
      <c r="H36" s="59" t="s">
        <v>226</v>
      </c>
    </row>
    <row r="37" spans="1:8" s="60" customFormat="1" ht="40.5" customHeight="1">
      <c r="A37" s="61"/>
      <c r="B37" s="6" t="s">
        <v>217</v>
      </c>
      <c r="C37" s="56"/>
      <c r="D37" s="62">
        <v>240000</v>
      </c>
      <c r="E37" s="56" t="s">
        <v>358</v>
      </c>
      <c r="F37" s="56"/>
      <c r="G37" s="56"/>
      <c r="H37" s="59"/>
    </row>
    <row r="38" spans="1:8" s="60" customFormat="1" ht="46.5" customHeight="1">
      <c r="A38" s="61"/>
      <c r="B38" s="64" t="s">
        <v>272</v>
      </c>
      <c r="C38" s="56"/>
      <c r="D38" s="62">
        <v>574000</v>
      </c>
      <c r="E38" s="56" t="s">
        <v>359</v>
      </c>
      <c r="F38" s="56"/>
      <c r="G38" s="56"/>
      <c r="H38" s="59"/>
    </row>
    <row r="39" spans="1:8" s="60" customFormat="1" ht="57" customHeight="1">
      <c r="A39" s="61"/>
      <c r="B39" s="64" t="s">
        <v>156</v>
      </c>
      <c r="C39" s="56"/>
      <c r="D39" s="62"/>
      <c r="E39" s="56" t="s">
        <v>228</v>
      </c>
      <c r="F39" s="56"/>
      <c r="G39" s="56"/>
      <c r="H39" s="63" t="s">
        <v>360</v>
      </c>
    </row>
    <row r="40" spans="1:8" s="60" customFormat="1" ht="38.25" customHeight="1">
      <c r="A40" s="61"/>
      <c r="B40" s="64" t="s">
        <v>325</v>
      </c>
      <c r="C40" s="56"/>
      <c r="D40" s="62">
        <v>47000</v>
      </c>
      <c r="E40" s="56" t="s">
        <v>227</v>
      </c>
      <c r="F40" s="56"/>
      <c r="G40" s="56"/>
      <c r="H40" s="59"/>
    </row>
    <row r="41" spans="1:8" s="60" customFormat="1" ht="57" customHeight="1">
      <c r="A41" s="61"/>
      <c r="B41" s="64" t="s">
        <v>326</v>
      </c>
      <c r="C41" s="56"/>
      <c r="D41" s="62"/>
      <c r="E41" s="56" t="s">
        <v>229</v>
      </c>
      <c r="F41" s="56"/>
      <c r="G41" s="56"/>
      <c r="H41" s="63" t="s">
        <v>360</v>
      </c>
    </row>
    <row r="42" spans="1:8" s="60" customFormat="1" ht="57" customHeight="1">
      <c r="A42" s="61"/>
      <c r="B42" s="64" t="s">
        <v>327</v>
      </c>
      <c r="C42" s="56"/>
      <c r="D42" s="62">
        <v>9000</v>
      </c>
      <c r="E42" s="56" t="s">
        <v>361</v>
      </c>
      <c r="F42" s="56"/>
      <c r="G42" s="56"/>
      <c r="H42" s="59"/>
    </row>
    <row r="43" spans="1:8" s="60" customFormat="1" ht="57" customHeight="1">
      <c r="A43" s="61"/>
      <c r="B43" s="64" t="s">
        <v>328</v>
      </c>
      <c r="C43" s="56"/>
      <c r="D43" s="62">
        <v>7000</v>
      </c>
      <c r="E43" s="56" t="s">
        <v>362</v>
      </c>
      <c r="F43" s="56"/>
      <c r="G43" s="56"/>
      <c r="H43" s="59"/>
    </row>
    <row r="44" spans="1:8" s="60" customFormat="1" ht="248.25" customHeight="1">
      <c r="A44" s="61">
        <v>4</v>
      </c>
      <c r="B44" s="6" t="s">
        <v>329</v>
      </c>
      <c r="C44" s="56">
        <v>2220</v>
      </c>
      <c r="D44" s="62">
        <v>370810.9</v>
      </c>
      <c r="E44" s="56" t="s">
        <v>363</v>
      </c>
      <c r="F44" s="56" t="s">
        <v>240</v>
      </c>
      <c r="G44" s="56" t="s">
        <v>357</v>
      </c>
      <c r="H44" s="59" t="s">
        <v>225</v>
      </c>
    </row>
    <row r="45" spans="1:8" s="60" customFormat="1" ht="144" customHeight="1">
      <c r="A45" s="61">
        <v>5</v>
      </c>
      <c r="B45" s="6" t="s">
        <v>330</v>
      </c>
      <c r="C45" s="56">
        <v>2230</v>
      </c>
      <c r="D45" s="62">
        <v>298500</v>
      </c>
      <c r="E45" s="56" t="s">
        <v>364</v>
      </c>
      <c r="F45" s="56" t="s">
        <v>240</v>
      </c>
      <c r="G45" s="56" t="s">
        <v>357</v>
      </c>
      <c r="H45" s="59" t="s">
        <v>57</v>
      </c>
    </row>
    <row r="46" spans="1:8" s="60" customFormat="1" ht="248.25" customHeight="1">
      <c r="A46" s="61">
        <v>6</v>
      </c>
      <c r="B46" s="6" t="s">
        <v>331</v>
      </c>
      <c r="C46" s="56">
        <v>2220</v>
      </c>
      <c r="D46" s="62"/>
      <c r="E46" s="56" t="s">
        <v>365</v>
      </c>
      <c r="F46" s="56" t="s">
        <v>240</v>
      </c>
      <c r="G46" s="56" t="s">
        <v>357</v>
      </c>
      <c r="H46" s="59" t="s">
        <v>366</v>
      </c>
    </row>
    <row r="47" spans="1:8" s="60" customFormat="1" ht="48" customHeight="1">
      <c r="A47" s="61">
        <v>7</v>
      </c>
      <c r="B47" s="6" t="s">
        <v>331</v>
      </c>
      <c r="C47" s="56">
        <v>2220</v>
      </c>
      <c r="D47" s="62"/>
      <c r="E47" s="56" t="s">
        <v>365</v>
      </c>
      <c r="F47" s="56" t="s">
        <v>240</v>
      </c>
      <c r="G47" s="56" t="s">
        <v>420</v>
      </c>
      <c r="H47" s="59" t="s">
        <v>367</v>
      </c>
    </row>
    <row r="48" spans="1:8" s="60" customFormat="1" ht="47.25" customHeight="1">
      <c r="A48" s="61">
        <v>8</v>
      </c>
      <c r="B48" s="6" t="s">
        <v>331</v>
      </c>
      <c r="C48" s="56">
        <v>2220</v>
      </c>
      <c r="D48" s="62">
        <v>6900000</v>
      </c>
      <c r="E48" s="56" t="s">
        <v>368</v>
      </c>
      <c r="F48" s="56" t="s">
        <v>240</v>
      </c>
      <c r="G48" s="56" t="s">
        <v>402</v>
      </c>
      <c r="H48" s="63"/>
    </row>
    <row r="49" spans="1:8" s="60" customFormat="1" ht="250.5" customHeight="1">
      <c r="A49" s="61">
        <v>9</v>
      </c>
      <c r="B49" s="6" t="s">
        <v>332</v>
      </c>
      <c r="C49" s="56">
        <v>2220</v>
      </c>
      <c r="D49" s="62">
        <v>1320000</v>
      </c>
      <c r="E49" s="66" t="s">
        <v>369</v>
      </c>
      <c r="F49" s="56" t="s">
        <v>240</v>
      </c>
      <c r="G49" s="56" t="s">
        <v>357</v>
      </c>
      <c r="H49" s="59" t="s">
        <v>58</v>
      </c>
    </row>
    <row r="50" spans="1:8" s="60" customFormat="1" ht="375.75" customHeight="1">
      <c r="A50" s="61">
        <v>10</v>
      </c>
      <c r="B50" s="6" t="s">
        <v>333</v>
      </c>
      <c r="C50" s="56">
        <v>2220</v>
      </c>
      <c r="D50" s="62">
        <v>22319796</v>
      </c>
      <c r="E50" s="56" t="s">
        <v>370</v>
      </c>
      <c r="F50" s="56" t="s">
        <v>240</v>
      </c>
      <c r="G50" s="56" t="s">
        <v>357</v>
      </c>
      <c r="H50" s="67" t="s">
        <v>386</v>
      </c>
    </row>
    <row r="51" spans="1:8" s="60" customFormat="1" ht="54" customHeight="1">
      <c r="A51" s="61">
        <v>11</v>
      </c>
      <c r="B51" s="6" t="s">
        <v>334</v>
      </c>
      <c r="C51" s="56">
        <v>2230</v>
      </c>
      <c r="D51" s="62"/>
      <c r="E51" s="56" t="s">
        <v>371</v>
      </c>
      <c r="F51" s="56" t="s">
        <v>352</v>
      </c>
      <c r="G51" s="56" t="s">
        <v>420</v>
      </c>
      <c r="H51" s="63" t="s">
        <v>372</v>
      </c>
    </row>
    <row r="52" spans="1:8" s="60" customFormat="1" ht="57" customHeight="1">
      <c r="A52" s="61">
        <v>12</v>
      </c>
      <c r="B52" s="6" t="s">
        <v>334</v>
      </c>
      <c r="C52" s="56">
        <v>2230</v>
      </c>
      <c r="D52" s="62">
        <v>210000</v>
      </c>
      <c r="E52" s="56" t="s">
        <v>371</v>
      </c>
      <c r="F52" s="56" t="s">
        <v>352</v>
      </c>
      <c r="G52" s="56" t="s">
        <v>402</v>
      </c>
      <c r="H52" s="63"/>
    </row>
    <row r="53" spans="1:8" s="60" customFormat="1" ht="42.75" customHeight="1">
      <c r="A53" s="61">
        <v>13</v>
      </c>
      <c r="B53" s="6" t="s">
        <v>335</v>
      </c>
      <c r="C53" s="56"/>
      <c r="D53" s="62"/>
      <c r="E53" s="56"/>
      <c r="F53" s="56" t="s">
        <v>211</v>
      </c>
      <c r="G53" s="56" t="s">
        <v>357</v>
      </c>
      <c r="H53" s="63"/>
    </row>
    <row r="54" spans="1:8" s="60" customFormat="1" ht="222" customHeight="1">
      <c r="A54" s="61"/>
      <c r="B54" s="64" t="s">
        <v>336</v>
      </c>
      <c r="C54" s="56">
        <v>2271</v>
      </c>
      <c r="D54" s="62">
        <v>4989379.68</v>
      </c>
      <c r="E54" s="66" t="s">
        <v>373</v>
      </c>
      <c r="F54" s="56"/>
      <c r="G54" s="56"/>
      <c r="H54" s="63" t="s">
        <v>102</v>
      </c>
    </row>
    <row r="55" spans="1:8" s="60" customFormat="1" ht="76.5" customHeight="1">
      <c r="A55" s="61"/>
      <c r="B55" s="64" t="s">
        <v>337</v>
      </c>
      <c r="C55" s="56">
        <v>2272</v>
      </c>
      <c r="D55" s="62">
        <v>1510120.8</v>
      </c>
      <c r="E55" s="66" t="s">
        <v>374</v>
      </c>
      <c r="F55" s="56"/>
      <c r="G55" s="56"/>
      <c r="H55" s="63" t="s">
        <v>103</v>
      </c>
    </row>
    <row r="56" spans="1:8" s="60" customFormat="1" ht="76.5" customHeight="1">
      <c r="A56" s="61"/>
      <c r="B56" s="64" t="s">
        <v>338</v>
      </c>
      <c r="C56" s="56">
        <v>2271</v>
      </c>
      <c r="D56" s="62">
        <v>43568.64</v>
      </c>
      <c r="E56" s="66" t="s">
        <v>375</v>
      </c>
      <c r="F56" s="56"/>
      <c r="G56" s="56"/>
      <c r="H56" s="63"/>
    </row>
    <row r="57" spans="1:8" s="60" customFormat="1" ht="78" customHeight="1">
      <c r="A57" s="61"/>
      <c r="B57" s="64" t="s">
        <v>339</v>
      </c>
      <c r="C57" s="56">
        <v>2272</v>
      </c>
      <c r="D57" s="62">
        <v>58406.4</v>
      </c>
      <c r="E57" s="68" t="s">
        <v>376</v>
      </c>
      <c r="F57" s="56"/>
      <c r="G57" s="56"/>
      <c r="H57" s="63"/>
    </row>
    <row r="58" spans="1:8" s="60" customFormat="1" ht="333.75" customHeight="1">
      <c r="A58" s="61">
        <v>14</v>
      </c>
      <c r="B58" s="6" t="s">
        <v>340</v>
      </c>
      <c r="C58" s="56">
        <v>2273</v>
      </c>
      <c r="D58" s="62">
        <v>2869621</v>
      </c>
      <c r="E58" s="56" t="s">
        <v>377</v>
      </c>
      <c r="F58" s="56" t="s">
        <v>211</v>
      </c>
      <c r="G58" s="56" t="s">
        <v>357</v>
      </c>
      <c r="H58" s="59" t="s">
        <v>438</v>
      </c>
    </row>
    <row r="59" spans="1:8" s="60" customFormat="1" ht="57" customHeight="1">
      <c r="A59" s="61">
        <v>15</v>
      </c>
      <c r="B59" s="6" t="s">
        <v>341</v>
      </c>
      <c r="C59" s="56">
        <v>2272</v>
      </c>
      <c r="D59" s="62"/>
      <c r="E59" s="56"/>
      <c r="F59" s="56" t="s">
        <v>211</v>
      </c>
      <c r="G59" s="56" t="s">
        <v>357</v>
      </c>
      <c r="H59" s="63"/>
    </row>
    <row r="60" spans="1:8" s="60" customFormat="1" ht="171.75" customHeight="1">
      <c r="A60" s="61"/>
      <c r="B60" s="64" t="s">
        <v>157</v>
      </c>
      <c r="C60" s="56">
        <v>2272</v>
      </c>
      <c r="D60" s="62">
        <v>619167.6</v>
      </c>
      <c r="E60" s="56" t="s">
        <v>378</v>
      </c>
      <c r="F60" s="56"/>
      <c r="G60" s="56"/>
      <c r="H60" s="59" t="s">
        <v>379</v>
      </c>
    </row>
    <row r="61" spans="1:8" s="60" customFormat="1" ht="48" customHeight="1">
      <c r="A61" s="61"/>
      <c r="B61" s="64" t="s">
        <v>192</v>
      </c>
      <c r="C61" s="56">
        <v>2272</v>
      </c>
      <c r="D61" s="62">
        <v>45460.98</v>
      </c>
      <c r="E61" s="56" t="s">
        <v>380</v>
      </c>
      <c r="F61" s="56"/>
      <c r="G61" s="56"/>
      <c r="H61" s="63"/>
    </row>
    <row r="62" spans="1:8" s="60" customFormat="1" ht="251.25" customHeight="1">
      <c r="A62" s="61">
        <v>16</v>
      </c>
      <c r="B62" s="6" t="s">
        <v>342</v>
      </c>
      <c r="C62" s="56">
        <v>2220</v>
      </c>
      <c r="D62" s="62">
        <v>2141670</v>
      </c>
      <c r="E62" s="56" t="s">
        <v>381</v>
      </c>
      <c r="F62" s="56" t="s">
        <v>240</v>
      </c>
      <c r="G62" s="56" t="s">
        <v>277</v>
      </c>
      <c r="H62" s="59" t="s">
        <v>59</v>
      </c>
    </row>
    <row r="63" spans="1:8" s="60" customFormat="1" ht="114.75" customHeight="1">
      <c r="A63" s="61">
        <v>17</v>
      </c>
      <c r="B63" s="6" t="s">
        <v>343</v>
      </c>
      <c r="C63" s="56">
        <v>2220</v>
      </c>
      <c r="D63" s="62"/>
      <c r="E63" s="56" t="s">
        <v>382</v>
      </c>
      <c r="F63" s="56" t="s">
        <v>240</v>
      </c>
      <c r="G63" s="56" t="s">
        <v>277</v>
      </c>
      <c r="H63" s="59" t="s">
        <v>383</v>
      </c>
    </row>
    <row r="64" spans="1:8" s="60" customFormat="1" ht="53.25" customHeight="1">
      <c r="A64" s="61"/>
      <c r="B64" s="6" t="s">
        <v>218</v>
      </c>
      <c r="C64" s="56"/>
      <c r="D64" s="62">
        <v>438444.86</v>
      </c>
      <c r="E64" s="56" t="s">
        <v>384</v>
      </c>
      <c r="F64" s="56"/>
      <c r="G64" s="56"/>
      <c r="H64" s="69" t="s">
        <v>385</v>
      </c>
    </row>
    <row r="65" spans="1:8" s="60" customFormat="1" ht="40.5" customHeight="1">
      <c r="A65" s="61"/>
      <c r="B65" s="6" t="s">
        <v>219</v>
      </c>
      <c r="C65" s="56"/>
      <c r="D65" s="62">
        <v>10026.65</v>
      </c>
      <c r="E65" s="56" t="s">
        <v>391</v>
      </c>
      <c r="F65" s="56"/>
      <c r="G65" s="56"/>
      <c r="H65" s="69" t="s">
        <v>392</v>
      </c>
    </row>
    <row r="66" spans="1:8" s="60" customFormat="1" ht="42.75" customHeight="1">
      <c r="A66" s="61"/>
      <c r="B66" s="6" t="s">
        <v>61</v>
      </c>
      <c r="C66" s="56"/>
      <c r="D66" s="62">
        <v>61362.69</v>
      </c>
      <c r="E66" s="56" t="s">
        <v>393</v>
      </c>
      <c r="F66" s="56"/>
      <c r="G66" s="56"/>
      <c r="H66" s="69" t="s">
        <v>394</v>
      </c>
    </row>
    <row r="67" spans="1:8" s="60" customFormat="1" ht="41.25" customHeight="1">
      <c r="A67" s="61"/>
      <c r="B67" s="6" t="s">
        <v>60</v>
      </c>
      <c r="C67" s="56"/>
      <c r="D67" s="62">
        <v>87272.56</v>
      </c>
      <c r="E67" s="56" t="s">
        <v>395</v>
      </c>
      <c r="F67" s="56"/>
      <c r="G67" s="56"/>
      <c r="H67" s="69" t="s">
        <v>396</v>
      </c>
    </row>
    <row r="68" spans="1:8" s="60" customFormat="1" ht="40.5" customHeight="1">
      <c r="A68" s="61"/>
      <c r="B68" s="6" t="s">
        <v>220</v>
      </c>
      <c r="C68" s="56"/>
      <c r="D68" s="62">
        <v>57857</v>
      </c>
      <c r="E68" s="56" t="s">
        <v>397</v>
      </c>
      <c r="F68" s="56"/>
      <c r="G68" s="56"/>
      <c r="H68" s="69" t="s">
        <v>398</v>
      </c>
    </row>
    <row r="69" spans="1:8" s="60" customFormat="1" ht="51.75" customHeight="1">
      <c r="A69" s="61"/>
      <c r="B69" s="6" t="s">
        <v>221</v>
      </c>
      <c r="C69" s="56"/>
      <c r="D69" s="62">
        <v>999768.96</v>
      </c>
      <c r="E69" s="56" t="s">
        <v>399</v>
      </c>
      <c r="F69" s="56"/>
      <c r="G69" s="56"/>
      <c r="H69" s="69" t="s">
        <v>400</v>
      </c>
    </row>
    <row r="70" spans="1:8" s="60" customFormat="1" ht="39" customHeight="1">
      <c r="A70" s="61">
        <v>18</v>
      </c>
      <c r="B70" s="6" t="s">
        <v>344</v>
      </c>
      <c r="C70" s="56">
        <v>2220</v>
      </c>
      <c r="D70" s="62">
        <v>41400</v>
      </c>
      <c r="E70" s="56" t="s">
        <v>401</v>
      </c>
      <c r="F70" s="56" t="s">
        <v>240</v>
      </c>
      <c r="G70" s="56" t="s">
        <v>402</v>
      </c>
      <c r="H70" s="63"/>
    </row>
    <row r="71" spans="1:8" s="60" customFormat="1" ht="76.5" customHeight="1" thickBot="1">
      <c r="A71" s="70">
        <v>19</v>
      </c>
      <c r="B71" s="17" t="s">
        <v>345</v>
      </c>
      <c r="C71" s="71">
        <v>2220</v>
      </c>
      <c r="D71" s="72">
        <v>110000</v>
      </c>
      <c r="E71" s="71" t="s">
        <v>62</v>
      </c>
      <c r="F71" s="71" t="s">
        <v>240</v>
      </c>
      <c r="G71" s="71" t="s">
        <v>402</v>
      </c>
      <c r="H71" s="73" t="s">
        <v>63</v>
      </c>
    </row>
    <row r="72" spans="1:8" s="2" customFormat="1" ht="23.25" customHeight="1" thickBot="1">
      <c r="A72" s="39"/>
      <c r="B72" s="21" t="s">
        <v>245</v>
      </c>
      <c r="C72" s="40"/>
      <c r="D72" s="41">
        <f>SUM(D28:D71)</f>
        <v>46701234.71999999</v>
      </c>
      <c r="E72" s="41"/>
      <c r="F72" s="42"/>
      <c r="G72" s="42"/>
      <c r="H72" s="5"/>
    </row>
    <row r="73" spans="1:8" s="2" customFormat="1" ht="23.25" customHeight="1" thickBot="1">
      <c r="A73" s="302" t="s">
        <v>250</v>
      </c>
      <c r="B73" s="303"/>
      <c r="C73" s="303"/>
      <c r="D73" s="303"/>
      <c r="E73" s="303"/>
      <c r="F73" s="303"/>
      <c r="G73" s="303"/>
      <c r="H73" s="304"/>
    </row>
    <row r="74" spans="1:8" s="2" customFormat="1" ht="22.5" customHeight="1">
      <c r="A74" s="301">
        <v>1</v>
      </c>
      <c r="B74" s="74" t="s">
        <v>8</v>
      </c>
      <c r="C74" s="275">
        <v>2220</v>
      </c>
      <c r="D74" s="300">
        <v>0</v>
      </c>
      <c r="E74" s="285" t="s">
        <v>74</v>
      </c>
      <c r="F74" s="288" t="s">
        <v>19</v>
      </c>
      <c r="G74" s="288" t="s">
        <v>292</v>
      </c>
      <c r="H74" s="305" t="s">
        <v>20</v>
      </c>
    </row>
    <row r="75" spans="1:8" s="2" customFormat="1" ht="30" customHeight="1">
      <c r="A75" s="270"/>
      <c r="B75" s="77" t="s">
        <v>9</v>
      </c>
      <c r="C75" s="276"/>
      <c r="D75" s="273"/>
      <c r="E75" s="286"/>
      <c r="F75" s="289"/>
      <c r="G75" s="289"/>
      <c r="H75" s="280"/>
    </row>
    <row r="76" spans="1:8" s="2" customFormat="1" ht="24.75" customHeight="1">
      <c r="A76" s="271"/>
      <c r="B76" s="77" t="s">
        <v>10</v>
      </c>
      <c r="C76" s="276"/>
      <c r="D76" s="274"/>
      <c r="E76" s="286"/>
      <c r="F76" s="289"/>
      <c r="G76" s="289"/>
      <c r="H76" s="280"/>
    </row>
    <row r="77" spans="1:8" s="2" customFormat="1" ht="90" customHeight="1">
      <c r="A77" s="269">
        <v>2</v>
      </c>
      <c r="B77" s="82" t="s">
        <v>11</v>
      </c>
      <c r="C77" s="275">
        <v>2240</v>
      </c>
      <c r="D77" s="272">
        <v>292800</v>
      </c>
      <c r="E77" s="285" t="s">
        <v>26</v>
      </c>
      <c r="F77" s="288" t="s">
        <v>19</v>
      </c>
      <c r="G77" s="288" t="s">
        <v>292</v>
      </c>
      <c r="H77" s="279" t="s">
        <v>21</v>
      </c>
    </row>
    <row r="78" spans="1:8" s="2" customFormat="1" ht="28.5" customHeight="1">
      <c r="A78" s="270"/>
      <c r="B78" s="84" t="s">
        <v>12</v>
      </c>
      <c r="C78" s="276"/>
      <c r="D78" s="273"/>
      <c r="E78" s="286"/>
      <c r="F78" s="289"/>
      <c r="G78" s="289"/>
      <c r="H78" s="280"/>
    </row>
    <row r="79" spans="1:8" s="2" customFormat="1" ht="52.5" customHeight="1">
      <c r="A79" s="270"/>
      <c r="B79" s="84" t="s">
        <v>13</v>
      </c>
      <c r="C79" s="276"/>
      <c r="D79" s="273"/>
      <c r="E79" s="286"/>
      <c r="F79" s="289"/>
      <c r="G79" s="289"/>
      <c r="H79" s="280"/>
    </row>
    <row r="80" spans="1:8" s="2" customFormat="1" ht="42" customHeight="1">
      <c r="A80" s="270"/>
      <c r="B80" s="84" t="s">
        <v>14</v>
      </c>
      <c r="C80" s="276"/>
      <c r="D80" s="273"/>
      <c r="E80" s="286"/>
      <c r="F80" s="289"/>
      <c r="G80" s="289"/>
      <c r="H80" s="280"/>
    </row>
    <row r="81" spans="1:8" s="2" customFormat="1" ht="42" customHeight="1">
      <c r="A81" s="270"/>
      <c r="B81" s="84" t="s">
        <v>15</v>
      </c>
      <c r="C81" s="276"/>
      <c r="D81" s="273"/>
      <c r="E81" s="286"/>
      <c r="F81" s="289"/>
      <c r="G81" s="289"/>
      <c r="H81" s="280"/>
    </row>
    <row r="82" spans="1:8" s="2" customFormat="1" ht="40.5" customHeight="1">
      <c r="A82" s="270"/>
      <c r="B82" s="84" t="s">
        <v>16</v>
      </c>
      <c r="C82" s="276"/>
      <c r="D82" s="273"/>
      <c r="E82" s="286"/>
      <c r="F82" s="289"/>
      <c r="G82" s="289"/>
      <c r="H82" s="280"/>
    </row>
    <row r="83" spans="1:8" s="2" customFormat="1" ht="63.75" customHeight="1">
      <c r="A83" s="270"/>
      <c r="B83" s="84" t="s">
        <v>17</v>
      </c>
      <c r="C83" s="276"/>
      <c r="D83" s="273"/>
      <c r="E83" s="286"/>
      <c r="F83" s="289"/>
      <c r="G83" s="289"/>
      <c r="H83" s="280"/>
    </row>
    <row r="84" spans="1:8" s="2" customFormat="1" ht="32.25" customHeight="1">
      <c r="A84" s="271"/>
      <c r="B84" s="85" t="s">
        <v>18</v>
      </c>
      <c r="C84" s="277"/>
      <c r="D84" s="274"/>
      <c r="E84" s="287"/>
      <c r="F84" s="253"/>
      <c r="G84" s="253"/>
      <c r="H84" s="281"/>
    </row>
    <row r="85" spans="1:8" s="2" customFormat="1" ht="49.5" customHeight="1">
      <c r="A85" s="269">
        <v>3</v>
      </c>
      <c r="B85" s="74" t="s">
        <v>22</v>
      </c>
      <c r="C85" s="75"/>
      <c r="D85" s="83">
        <v>4710950.4</v>
      </c>
      <c r="E85" s="76" t="s">
        <v>25</v>
      </c>
      <c r="F85" s="288" t="s">
        <v>211</v>
      </c>
      <c r="G85" s="288" t="s">
        <v>292</v>
      </c>
      <c r="H85" s="279" t="s">
        <v>27</v>
      </c>
    </row>
    <row r="86" spans="1:8" s="2" customFormat="1" ht="69.75" customHeight="1">
      <c r="A86" s="270"/>
      <c r="B86" s="77" t="s">
        <v>23</v>
      </c>
      <c r="C86" s="78">
        <v>2271</v>
      </c>
      <c r="D86" s="79"/>
      <c r="E86" s="80" t="s">
        <v>28</v>
      </c>
      <c r="F86" s="289"/>
      <c r="G86" s="289"/>
      <c r="H86" s="280"/>
    </row>
    <row r="87" spans="1:8" s="2" customFormat="1" ht="57" customHeight="1">
      <c r="A87" s="271"/>
      <c r="B87" s="86" t="s">
        <v>24</v>
      </c>
      <c r="C87" s="87">
        <v>2272</v>
      </c>
      <c r="D87" s="62"/>
      <c r="E87" s="88" t="s">
        <v>29</v>
      </c>
      <c r="F87" s="253"/>
      <c r="G87" s="253"/>
      <c r="H87" s="281"/>
    </row>
    <row r="88" spans="1:8" s="2" customFormat="1" ht="107.25" customHeight="1">
      <c r="A88" s="81">
        <v>4</v>
      </c>
      <c r="B88" s="89" t="s">
        <v>258</v>
      </c>
      <c r="C88" s="90">
        <v>2273</v>
      </c>
      <c r="D88" s="62">
        <v>847780</v>
      </c>
      <c r="E88" s="56" t="s">
        <v>30</v>
      </c>
      <c r="F88" s="56" t="s">
        <v>211</v>
      </c>
      <c r="G88" s="56" t="s">
        <v>292</v>
      </c>
      <c r="H88" s="63" t="s">
        <v>31</v>
      </c>
    </row>
    <row r="89" spans="1:8" s="2" customFormat="1" ht="93" customHeight="1">
      <c r="A89" s="81">
        <v>5</v>
      </c>
      <c r="B89" s="89" t="s">
        <v>259</v>
      </c>
      <c r="C89" s="90">
        <v>2272</v>
      </c>
      <c r="D89" s="62">
        <v>231425.4</v>
      </c>
      <c r="E89" s="56" t="s">
        <v>32</v>
      </c>
      <c r="F89" s="56" t="s">
        <v>211</v>
      </c>
      <c r="G89" s="56" t="s">
        <v>292</v>
      </c>
      <c r="H89" s="63" t="s">
        <v>33</v>
      </c>
    </row>
    <row r="90" spans="1:8" s="2" customFormat="1" ht="32.25" customHeight="1">
      <c r="A90" s="269">
        <v>6</v>
      </c>
      <c r="B90" s="91" t="s">
        <v>8</v>
      </c>
      <c r="C90" s="278">
        <v>2220</v>
      </c>
      <c r="D90" s="272"/>
      <c r="E90" s="282" t="s">
        <v>74</v>
      </c>
      <c r="F90" s="283" t="s">
        <v>19</v>
      </c>
      <c r="G90" s="283" t="s">
        <v>34</v>
      </c>
      <c r="H90" s="284" t="s">
        <v>35</v>
      </c>
    </row>
    <row r="91" spans="1:8" s="2" customFormat="1" ht="32.25" customHeight="1">
      <c r="A91" s="270"/>
      <c r="B91" s="92" t="s">
        <v>9</v>
      </c>
      <c r="C91" s="278"/>
      <c r="D91" s="273"/>
      <c r="E91" s="282"/>
      <c r="F91" s="283"/>
      <c r="G91" s="283"/>
      <c r="H91" s="284"/>
    </row>
    <row r="92" spans="1:8" s="2" customFormat="1" ht="32.25" customHeight="1">
      <c r="A92" s="271"/>
      <c r="B92" s="86" t="s">
        <v>10</v>
      </c>
      <c r="C92" s="278"/>
      <c r="D92" s="274"/>
      <c r="E92" s="282"/>
      <c r="F92" s="283"/>
      <c r="G92" s="283"/>
      <c r="H92" s="284"/>
    </row>
    <row r="93" spans="1:8" s="2" customFormat="1" ht="93.75" customHeight="1">
      <c r="A93" s="269">
        <v>7</v>
      </c>
      <c r="B93" s="82" t="s">
        <v>11</v>
      </c>
      <c r="C93" s="275">
        <v>2240</v>
      </c>
      <c r="D93" s="272">
        <v>0</v>
      </c>
      <c r="E93" s="285" t="s">
        <v>75</v>
      </c>
      <c r="F93" s="288" t="s">
        <v>19</v>
      </c>
      <c r="G93" s="288" t="s">
        <v>34</v>
      </c>
      <c r="H93" s="279" t="s">
        <v>41</v>
      </c>
    </row>
    <row r="94" spans="1:8" s="2" customFormat="1" ht="53.25" customHeight="1">
      <c r="A94" s="270"/>
      <c r="B94" s="84" t="s">
        <v>36</v>
      </c>
      <c r="C94" s="276"/>
      <c r="D94" s="273"/>
      <c r="E94" s="286"/>
      <c r="F94" s="289"/>
      <c r="G94" s="289"/>
      <c r="H94" s="280"/>
    </row>
    <row r="95" spans="1:8" s="2" customFormat="1" ht="43.5" customHeight="1">
      <c r="A95" s="270"/>
      <c r="B95" s="84" t="s">
        <v>37</v>
      </c>
      <c r="C95" s="276"/>
      <c r="D95" s="273"/>
      <c r="E95" s="286"/>
      <c r="F95" s="289"/>
      <c r="G95" s="289"/>
      <c r="H95" s="280"/>
    </row>
    <row r="96" spans="1:8" s="2" customFormat="1" ht="44.25" customHeight="1">
      <c r="A96" s="270"/>
      <c r="B96" s="84" t="s">
        <v>38</v>
      </c>
      <c r="C96" s="276"/>
      <c r="D96" s="273"/>
      <c r="E96" s="286"/>
      <c r="F96" s="289"/>
      <c r="G96" s="289"/>
      <c r="H96" s="280"/>
    </row>
    <row r="97" spans="1:8" s="2" customFormat="1" ht="67.5" customHeight="1">
      <c r="A97" s="270"/>
      <c r="B97" s="84" t="s">
        <v>39</v>
      </c>
      <c r="C97" s="276"/>
      <c r="D97" s="273"/>
      <c r="E97" s="286"/>
      <c r="F97" s="289"/>
      <c r="G97" s="289"/>
      <c r="H97" s="280"/>
    </row>
    <row r="98" spans="1:8" s="2" customFormat="1" ht="36" customHeight="1">
      <c r="A98" s="271"/>
      <c r="B98" s="85" t="s">
        <v>40</v>
      </c>
      <c r="C98" s="277"/>
      <c r="D98" s="274"/>
      <c r="E98" s="287"/>
      <c r="F98" s="253"/>
      <c r="G98" s="253"/>
      <c r="H98" s="281"/>
    </row>
    <row r="99" spans="1:8" s="2" customFormat="1" ht="26.25" customHeight="1">
      <c r="A99" s="269">
        <v>8</v>
      </c>
      <c r="B99" s="91" t="s">
        <v>8</v>
      </c>
      <c r="C99" s="278">
        <v>2220</v>
      </c>
      <c r="D99" s="272">
        <v>656200</v>
      </c>
      <c r="E99" s="282" t="s">
        <v>74</v>
      </c>
      <c r="F99" s="283" t="s">
        <v>19</v>
      </c>
      <c r="G99" s="283" t="s">
        <v>295</v>
      </c>
      <c r="H99" s="284" t="s">
        <v>42</v>
      </c>
    </row>
    <row r="100" spans="1:8" s="2" customFormat="1" ht="24.75" customHeight="1">
      <c r="A100" s="270"/>
      <c r="B100" s="92" t="s">
        <v>9</v>
      </c>
      <c r="C100" s="278"/>
      <c r="D100" s="273"/>
      <c r="E100" s="282"/>
      <c r="F100" s="283"/>
      <c r="G100" s="283"/>
      <c r="H100" s="284"/>
    </row>
    <row r="101" spans="1:8" s="2" customFormat="1" ht="29.25" customHeight="1">
      <c r="A101" s="271"/>
      <c r="B101" s="86" t="s">
        <v>10</v>
      </c>
      <c r="C101" s="278"/>
      <c r="D101" s="274"/>
      <c r="E101" s="282"/>
      <c r="F101" s="283"/>
      <c r="G101" s="283"/>
      <c r="H101" s="284"/>
    </row>
    <row r="102" spans="1:8" s="2" customFormat="1" ht="39" customHeight="1">
      <c r="A102" s="93">
        <v>9</v>
      </c>
      <c r="B102" s="89" t="s">
        <v>43</v>
      </c>
      <c r="C102" s="90">
        <v>2220</v>
      </c>
      <c r="D102" s="16">
        <v>1500000</v>
      </c>
      <c r="E102" s="66" t="s">
        <v>73</v>
      </c>
      <c r="F102" s="56" t="s">
        <v>19</v>
      </c>
      <c r="G102" s="56" t="s">
        <v>45</v>
      </c>
      <c r="H102" s="63" t="s">
        <v>46</v>
      </c>
    </row>
    <row r="103" spans="1:8" s="2" customFormat="1" ht="59.25" customHeight="1">
      <c r="A103" s="93">
        <v>10</v>
      </c>
      <c r="B103" s="94" t="s">
        <v>44</v>
      </c>
      <c r="C103" s="90">
        <v>3110</v>
      </c>
      <c r="D103" s="16">
        <v>250000</v>
      </c>
      <c r="E103" s="66" t="s">
        <v>47</v>
      </c>
      <c r="F103" s="56" t="s">
        <v>19</v>
      </c>
      <c r="G103" s="56" t="s">
        <v>48</v>
      </c>
      <c r="H103" s="63" t="s">
        <v>46</v>
      </c>
    </row>
    <row r="104" spans="1:8" s="2" customFormat="1" ht="102.75" customHeight="1">
      <c r="A104" s="93">
        <v>11</v>
      </c>
      <c r="B104" s="95" t="s">
        <v>194</v>
      </c>
      <c r="C104" s="90">
        <v>2240</v>
      </c>
      <c r="D104" s="16">
        <v>65841.16</v>
      </c>
      <c r="E104" s="66" t="s">
        <v>72</v>
      </c>
      <c r="F104" s="56" t="s">
        <v>211</v>
      </c>
      <c r="G104" s="56" t="s">
        <v>49</v>
      </c>
      <c r="H104" s="63" t="s">
        <v>50</v>
      </c>
    </row>
    <row r="105" spans="1:8" s="2" customFormat="1" ht="83.25" customHeight="1">
      <c r="A105" s="93">
        <v>12</v>
      </c>
      <c r="B105" s="95" t="s">
        <v>260</v>
      </c>
      <c r="C105" s="90">
        <v>2240</v>
      </c>
      <c r="D105" s="16">
        <v>29000</v>
      </c>
      <c r="E105" s="66" t="s">
        <v>51</v>
      </c>
      <c r="F105" s="56" t="s">
        <v>211</v>
      </c>
      <c r="G105" s="56" t="s">
        <v>49</v>
      </c>
      <c r="H105" s="63" t="s">
        <v>50</v>
      </c>
    </row>
    <row r="106" spans="1:8" s="2" customFormat="1" ht="39" customHeight="1" thickBot="1">
      <c r="A106" s="93">
        <v>13</v>
      </c>
      <c r="B106" s="89" t="s">
        <v>43</v>
      </c>
      <c r="C106" s="90">
        <v>2220</v>
      </c>
      <c r="D106" s="16">
        <v>219000</v>
      </c>
      <c r="E106" s="66" t="s">
        <v>71</v>
      </c>
      <c r="F106" s="56" t="s">
        <v>19</v>
      </c>
      <c r="G106" s="56" t="s">
        <v>45</v>
      </c>
      <c r="H106" s="73" t="s">
        <v>46</v>
      </c>
    </row>
    <row r="107" spans="1:8" s="11" customFormat="1" ht="21.75" customHeight="1" thickBot="1">
      <c r="A107" s="96"/>
      <c r="B107" s="97" t="s">
        <v>245</v>
      </c>
      <c r="C107" s="98"/>
      <c r="D107" s="20">
        <f>SUM(D74:D106)</f>
        <v>8802996.96</v>
      </c>
      <c r="E107" s="20"/>
      <c r="F107" s="96"/>
      <c r="G107" s="98"/>
      <c r="H107" s="99"/>
    </row>
    <row r="108" spans="1:8" s="3" customFormat="1" ht="24" customHeight="1" thickBot="1">
      <c r="A108" s="260" t="s">
        <v>243</v>
      </c>
      <c r="B108" s="261"/>
      <c r="C108" s="261"/>
      <c r="D108" s="261"/>
      <c r="E108" s="261"/>
      <c r="F108" s="261"/>
      <c r="G108" s="261"/>
      <c r="H108" s="262"/>
    </row>
    <row r="109" spans="1:8" s="3" customFormat="1" ht="36" customHeight="1">
      <c r="A109" s="100">
        <v>1</v>
      </c>
      <c r="B109" s="101" t="s">
        <v>64</v>
      </c>
      <c r="C109" s="101">
        <v>2210</v>
      </c>
      <c r="D109" s="102">
        <v>775800</v>
      </c>
      <c r="E109" s="103" t="s">
        <v>76</v>
      </c>
      <c r="F109" s="101" t="s">
        <v>238</v>
      </c>
      <c r="G109" s="101" t="s">
        <v>77</v>
      </c>
      <c r="H109" s="104" t="s">
        <v>78</v>
      </c>
    </row>
    <row r="110" spans="1:8" s="3" customFormat="1" ht="24" customHeight="1">
      <c r="A110" s="45"/>
      <c r="B110" s="105" t="s">
        <v>439</v>
      </c>
      <c r="C110" s="106"/>
      <c r="D110" s="107"/>
      <c r="E110" s="108"/>
      <c r="F110" s="105"/>
      <c r="G110" s="105"/>
      <c r="H110" s="109"/>
    </row>
    <row r="111" spans="1:8" s="3" customFormat="1" ht="24.75" customHeight="1">
      <c r="A111" s="45"/>
      <c r="B111" s="108" t="s">
        <v>65</v>
      </c>
      <c r="C111" s="106"/>
      <c r="D111" s="107"/>
      <c r="E111" s="108"/>
      <c r="F111" s="105"/>
      <c r="G111" s="105"/>
      <c r="H111" s="110"/>
    </row>
    <row r="112" spans="1:8" s="3" customFormat="1" ht="19.5" customHeight="1" thickBot="1">
      <c r="A112" s="46"/>
      <c r="B112" s="111" t="s">
        <v>66</v>
      </c>
      <c r="C112" s="112"/>
      <c r="D112" s="113"/>
      <c r="E112" s="111"/>
      <c r="F112" s="114"/>
      <c r="G112" s="114"/>
      <c r="H112" s="115"/>
    </row>
    <row r="113" spans="1:8" s="3" customFormat="1" ht="15.75" customHeight="1" thickBot="1">
      <c r="A113" s="42"/>
      <c r="B113" s="116" t="s">
        <v>67</v>
      </c>
      <c r="C113" s="116">
        <v>2210</v>
      </c>
      <c r="D113" s="117"/>
      <c r="E113" s="118">
        <v>775800</v>
      </c>
      <c r="F113" s="116"/>
      <c r="G113" s="116"/>
      <c r="H113" s="116"/>
    </row>
    <row r="114" spans="1:8" s="3" customFormat="1" ht="42" customHeight="1" thickBot="1">
      <c r="A114" s="119">
        <v>2</v>
      </c>
      <c r="B114" s="120" t="s">
        <v>440</v>
      </c>
      <c r="C114" s="120">
        <v>2220</v>
      </c>
      <c r="D114" s="121">
        <v>1180300</v>
      </c>
      <c r="E114" s="120" t="s">
        <v>441</v>
      </c>
      <c r="F114" s="120" t="s">
        <v>238</v>
      </c>
      <c r="G114" s="120" t="s">
        <v>480</v>
      </c>
      <c r="H114" s="122"/>
    </row>
    <row r="115" spans="1:8" s="3" customFormat="1" ht="16.5" customHeight="1" thickBot="1">
      <c r="A115" s="42"/>
      <c r="B115" s="116" t="s">
        <v>67</v>
      </c>
      <c r="C115" s="116">
        <v>2220</v>
      </c>
      <c r="D115" s="117"/>
      <c r="E115" s="118">
        <v>1180300</v>
      </c>
      <c r="F115" s="116"/>
      <c r="G115" s="116"/>
      <c r="H115" s="116"/>
    </row>
    <row r="116" spans="1:8" s="3" customFormat="1" ht="110.25" customHeight="1" thickBot="1">
      <c r="A116" s="119">
        <v>3</v>
      </c>
      <c r="B116" s="120" t="s">
        <v>81</v>
      </c>
      <c r="C116" s="120">
        <v>2230</v>
      </c>
      <c r="D116" s="121">
        <v>558000</v>
      </c>
      <c r="E116" s="120" t="s">
        <v>79</v>
      </c>
      <c r="F116" s="120" t="s">
        <v>238</v>
      </c>
      <c r="G116" s="120" t="s">
        <v>475</v>
      </c>
      <c r="H116" s="122" t="s">
        <v>80</v>
      </c>
    </row>
    <row r="117" spans="1:8" s="3" customFormat="1" ht="15.75" customHeight="1" thickBot="1">
      <c r="A117" s="42"/>
      <c r="B117" s="116" t="s">
        <v>68</v>
      </c>
      <c r="C117" s="116">
        <v>2230</v>
      </c>
      <c r="D117" s="117"/>
      <c r="E117" s="118">
        <v>558000</v>
      </c>
      <c r="F117" s="116"/>
      <c r="G117" s="123"/>
      <c r="H117" s="124"/>
    </row>
    <row r="118" spans="1:8" s="3" customFormat="1" ht="93.75" customHeight="1">
      <c r="A118" s="13">
        <v>4</v>
      </c>
      <c r="B118" s="125" t="s">
        <v>82</v>
      </c>
      <c r="C118" s="125">
        <v>2240</v>
      </c>
      <c r="D118" s="126"/>
      <c r="E118" s="125" t="s">
        <v>84</v>
      </c>
      <c r="F118" s="125" t="s">
        <v>270</v>
      </c>
      <c r="G118" s="125" t="s">
        <v>475</v>
      </c>
      <c r="H118" s="127" t="s">
        <v>83</v>
      </c>
    </row>
    <row r="119" spans="1:8" s="3" customFormat="1" ht="97.5" customHeight="1">
      <c r="A119" s="10">
        <v>5</v>
      </c>
      <c r="B119" s="128" t="s">
        <v>82</v>
      </c>
      <c r="C119" s="128">
        <v>2240</v>
      </c>
      <c r="D119" s="25">
        <v>288000</v>
      </c>
      <c r="E119" s="128" t="s">
        <v>84</v>
      </c>
      <c r="F119" s="128" t="s">
        <v>211</v>
      </c>
      <c r="G119" s="129" t="s">
        <v>85</v>
      </c>
      <c r="H119" s="130"/>
    </row>
    <row r="120" spans="1:8" s="3" customFormat="1" ht="84" customHeight="1" thickBot="1">
      <c r="A120" s="44">
        <v>6</v>
      </c>
      <c r="B120" s="131" t="s">
        <v>86</v>
      </c>
      <c r="C120" s="131">
        <v>2240</v>
      </c>
      <c r="D120" s="132">
        <v>712622.4</v>
      </c>
      <c r="E120" s="133" t="s">
        <v>87</v>
      </c>
      <c r="F120" s="131" t="s">
        <v>211</v>
      </c>
      <c r="G120" s="134" t="s">
        <v>77</v>
      </c>
      <c r="H120" s="135" t="s">
        <v>88</v>
      </c>
    </row>
    <row r="121" spans="1:8" s="3" customFormat="1" ht="17.25" customHeight="1" thickBot="1">
      <c r="A121" s="42"/>
      <c r="B121" s="116" t="s">
        <v>69</v>
      </c>
      <c r="C121" s="116">
        <v>2240</v>
      </c>
      <c r="D121" s="117"/>
      <c r="E121" s="118">
        <v>1000622.4</v>
      </c>
      <c r="F121" s="116"/>
      <c r="G121" s="123"/>
      <c r="H121" s="136"/>
    </row>
    <row r="122" spans="1:8" s="3" customFormat="1" ht="66" customHeight="1">
      <c r="A122" s="13">
        <v>7</v>
      </c>
      <c r="B122" s="125" t="s">
        <v>91</v>
      </c>
      <c r="C122" s="125">
        <v>2271</v>
      </c>
      <c r="D122" s="126">
        <v>540000</v>
      </c>
      <c r="E122" s="125" t="s">
        <v>89</v>
      </c>
      <c r="F122" s="125" t="s">
        <v>211</v>
      </c>
      <c r="G122" s="137" t="s">
        <v>77</v>
      </c>
      <c r="H122" s="138" t="s">
        <v>90</v>
      </c>
    </row>
    <row r="123" spans="1:8" s="3" customFormat="1" ht="78.75" customHeight="1">
      <c r="A123" s="318">
        <v>8</v>
      </c>
      <c r="B123" s="128" t="s">
        <v>93</v>
      </c>
      <c r="C123" s="131">
        <v>2271</v>
      </c>
      <c r="D123" s="132">
        <v>4102904.58</v>
      </c>
      <c r="E123" s="128" t="s">
        <v>92</v>
      </c>
      <c r="F123" s="131" t="s">
        <v>211</v>
      </c>
      <c r="G123" s="134" t="s">
        <v>77</v>
      </c>
      <c r="H123" s="135" t="s">
        <v>95</v>
      </c>
    </row>
    <row r="124" spans="1:8" s="3" customFormat="1" ht="30.75" customHeight="1">
      <c r="A124" s="319"/>
      <c r="B124" s="139" t="s">
        <v>94</v>
      </c>
      <c r="C124" s="105"/>
      <c r="D124" s="107"/>
      <c r="E124" s="140">
        <v>4100000</v>
      </c>
      <c r="F124" s="105"/>
      <c r="G124" s="141"/>
      <c r="H124" s="110"/>
    </row>
    <row r="125" spans="1:8" s="3" customFormat="1" ht="27" customHeight="1" thickBot="1">
      <c r="A125" s="320"/>
      <c r="B125" s="142" t="s">
        <v>96</v>
      </c>
      <c r="C125" s="114"/>
      <c r="D125" s="113"/>
      <c r="E125" s="71">
        <v>2904.58</v>
      </c>
      <c r="F125" s="114"/>
      <c r="G125" s="143"/>
      <c r="H125" s="115"/>
    </row>
    <row r="126" spans="1:8" s="3" customFormat="1" ht="18" customHeight="1" thickBot="1">
      <c r="A126" s="42"/>
      <c r="B126" s="116" t="s">
        <v>69</v>
      </c>
      <c r="C126" s="116">
        <v>2271</v>
      </c>
      <c r="D126" s="117"/>
      <c r="E126" s="118">
        <v>4642904.58</v>
      </c>
      <c r="F126" s="116"/>
      <c r="G126" s="123"/>
      <c r="H126" s="136"/>
    </row>
    <row r="127" spans="1:8" s="3" customFormat="1" ht="75.75" customHeight="1">
      <c r="A127" s="13">
        <v>9</v>
      </c>
      <c r="B127" s="125" t="s">
        <v>112</v>
      </c>
      <c r="C127" s="125">
        <v>2272</v>
      </c>
      <c r="D127" s="126">
        <v>496880.37</v>
      </c>
      <c r="E127" s="125" t="s">
        <v>111</v>
      </c>
      <c r="F127" s="125" t="s">
        <v>211</v>
      </c>
      <c r="G127" s="137" t="s">
        <v>77</v>
      </c>
      <c r="H127" s="138" t="s">
        <v>110</v>
      </c>
    </row>
    <row r="128" spans="1:8" s="3" customFormat="1" ht="55.5" customHeight="1">
      <c r="A128" s="10"/>
      <c r="B128" s="140" t="s">
        <v>109</v>
      </c>
      <c r="C128" s="128"/>
      <c r="D128" s="25"/>
      <c r="E128" s="140">
        <v>496523.73</v>
      </c>
      <c r="F128" s="128"/>
      <c r="G128" s="144"/>
      <c r="H128" s="145"/>
    </row>
    <row r="129" spans="1:8" s="3" customFormat="1" ht="48" customHeight="1">
      <c r="A129" s="10"/>
      <c r="B129" s="140" t="s">
        <v>96</v>
      </c>
      <c r="C129" s="128"/>
      <c r="D129" s="25"/>
      <c r="E129" s="140">
        <v>356.64</v>
      </c>
      <c r="F129" s="128"/>
      <c r="G129" s="144"/>
      <c r="H129" s="145"/>
    </row>
    <row r="130" spans="1:8" s="3" customFormat="1" ht="61.5" customHeight="1">
      <c r="A130" s="10">
        <v>10</v>
      </c>
      <c r="B130" s="128" t="s">
        <v>104</v>
      </c>
      <c r="C130" s="128">
        <v>2272</v>
      </c>
      <c r="D130" s="25">
        <v>65000</v>
      </c>
      <c r="E130" s="128" t="s">
        <v>105</v>
      </c>
      <c r="F130" s="128" t="s">
        <v>211</v>
      </c>
      <c r="G130" s="129" t="s">
        <v>77</v>
      </c>
      <c r="H130" s="145" t="s">
        <v>106</v>
      </c>
    </row>
    <row r="131" spans="1:8" s="3" customFormat="1" ht="66.75" customHeight="1" thickBot="1">
      <c r="A131" s="15">
        <v>11</v>
      </c>
      <c r="B131" s="146" t="s">
        <v>104</v>
      </c>
      <c r="C131" s="146">
        <v>2272</v>
      </c>
      <c r="D131" s="37">
        <v>1000000</v>
      </c>
      <c r="E131" s="146" t="s">
        <v>107</v>
      </c>
      <c r="F131" s="146" t="s">
        <v>211</v>
      </c>
      <c r="G131" s="147" t="s">
        <v>77</v>
      </c>
      <c r="H131" s="148" t="s">
        <v>108</v>
      </c>
    </row>
    <row r="132" spans="1:8" s="3" customFormat="1" ht="18.75" customHeight="1" thickBot="1">
      <c r="A132" s="42"/>
      <c r="B132" s="116" t="s">
        <v>69</v>
      </c>
      <c r="C132" s="116">
        <v>2272</v>
      </c>
      <c r="D132" s="117"/>
      <c r="E132" s="118">
        <v>1561880.37</v>
      </c>
      <c r="F132" s="116"/>
      <c r="G132" s="123"/>
      <c r="H132" s="136"/>
    </row>
    <row r="133" spans="1:8" s="3" customFormat="1" ht="64.5" customHeight="1">
      <c r="A133" s="329">
        <v>12</v>
      </c>
      <c r="B133" s="125" t="s">
        <v>97</v>
      </c>
      <c r="C133" s="323">
        <v>2273</v>
      </c>
      <c r="D133" s="102">
        <v>1019134.47</v>
      </c>
      <c r="E133" s="125" t="s">
        <v>98</v>
      </c>
      <c r="F133" s="323" t="s">
        <v>211</v>
      </c>
      <c r="G133" s="326" t="s">
        <v>77</v>
      </c>
      <c r="H133" s="149" t="s">
        <v>99</v>
      </c>
    </row>
    <row r="134" spans="1:8" s="3" customFormat="1" ht="16.5" customHeight="1">
      <c r="A134" s="319"/>
      <c r="B134" s="140" t="s">
        <v>70</v>
      </c>
      <c r="C134" s="324"/>
      <c r="D134" s="107"/>
      <c r="E134" s="108">
        <v>365621.65</v>
      </c>
      <c r="F134" s="324"/>
      <c r="G134" s="327"/>
      <c r="H134" s="321" t="s">
        <v>101</v>
      </c>
    </row>
    <row r="135" spans="1:8" s="3" customFormat="1" ht="45.75" customHeight="1" thickBot="1">
      <c r="A135" s="320"/>
      <c r="B135" s="111" t="s">
        <v>100</v>
      </c>
      <c r="C135" s="325"/>
      <c r="D135" s="113"/>
      <c r="E135" s="150">
        <v>653512.82</v>
      </c>
      <c r="F135" s="325"/>
      <c r="G135" s="328"/>
      <c r="H135" s="322"/>
    </row>
    <row r="136" spans="1:8" s="3" customFormat="1" ht="19.5" customHeight="1" thickBot="1">
      <c r="A136" s="42"/>
      <c r="B136" s="116" t="s">
        <v>69</v>
      </c>
      <c r="C136" s="116">
        <v>2273</v>
      </c>
      <c r="D136" s="117"/>
      <c r="E136" s="152">
        <v>1019134.47</v>
      </c>
      <c r="F136" s="116"/>
      <c r="G136" s="123"/>
      <c r="H136" s="136"/>
    </row>
    <row r="137" spans="1:8" s="3" customFormat="1" ht="24" customHeight="1" thickBot="1">
      <c r="A137" s="21"/>
      <c r="B137" s="21" t="s">
        <v>245</v>
      </c>
      <c r="C137" s="21"/>
      <c r="D137" s="41">
        <f>SUM(D109:D136)</f>
        <v>10738641.82</v>
      </c>
      <c r="E137" s="153"/>
      <c r="F137" s="21"/>
      <c r="G137" s="21"/>
      <c r="H137" s="21"/>
    </row>
    <row r="138" spans="1:8" s="3" customFormat="1" ht="24" customHeight="1" thickBot="1">
      <c r="A138" s="254" t="s">
        <v>263</v>
      </c>
      <c r="B138" s="255"/>
      <c r="C138" s="255"/>
      <c r="D138" s="255"/>
      <c r="E138" s="255"/>
      <c r="F138" s="255"/>
      <c r="G138" s="255"/>
      <c r="H138" s="256"/>
    </row>
    <row r="139" spans="1:8" s="3" customFormat="1" ht="49.5" customHeight="1">
      <c r="A139" s="154">
        <v>1</v>
      </c>
      <c r="B139" s="1" t="s">
        <v>484</v>
      </c>
      <c r="C139" s="155">
        <v>2271</v>
      </c>
      <c r="D139" s="156">
        <v>180000</v>
      </c>
      <c r="E139" s="1" t="s">
        <v>493</v>
      </c>
      <c r="F139" s="157" t="s">
        <v>205</v>
      </c>
      <c r="G139" s="1" t="s">
        <v>489</v>
      </c>
      <c r="H139" s="158" t="s">
        <v>265</v>
      </c>
    </row>
    <row r="140" spans="1:8" s="3" customFormat="1" ht="66" customHeight="1">
      <c r="A140" s="159">
        <v>2</v>
      </c>
      <c r="B140" s="1" t="s">
        <v>485</v>
      </c>
      <c r="C140" s="161">
        <v>2272</v>
      </c>
      <c r="D140" s="162">
        <v>30000</v>
      </c>
      <c r="E140" s="1" t="s">
        <v>0</v>
      </c>
      <c r="F140" s="157" t="s">
        <v>205</v>
      </c>
      <c r="G140" s="1" t="s">
        <v>489</v>
      </c>
      <c r="H140" s="163" t="s">
        <v>265</v>
      </c>
    </row>
    <row r="141" spans="1:8" s="3" customFormat="1" ht="78.75" customHeight="1">
      <c r="A141" s="159">
        <v>3</v>
      </c>
      <c r="B141" s="1" t="s">
        <v>486</v>
      </c>
      <c r="C141" s="161">
        <v>2271</v>
      </c>
      <c r="D141" s="162">
        <v>55000</v>
      </c>
      <c r="E141" s="1" t="s">
        <v>1</v>
      </c>
      <c r="F141" s="157" t="s">
        <v>205</v>
      </c>
      <c r="G141" s="1" t="s">
        <v>489</v>
      </c>
      <c r="H141" s="163" t="s">
        <v>265</v>
      </c>
    </row>
    <row r="142" spans="1:8" s="3" customFormat="1" ht="65.25" customHeight="1">
      <c r="A142" s="159">
        <v>4</v>
      </c>
      <c r="B142" s="1" t="s">
        <v>487</v>
      </c>
      <c r="C142" s="164">
        <v>2272</v>
      </c>
      <c r="D142" s="162">
        <v>10000</v>
      </c>
      <c r="E142" s="165" t="s">
        <v>4</v>
      </c>
      <c r="F142" s="157" t="s">
        <v>205</v>
      </c>
      <c r="G142" s="1" t="s">
        <v>489</v>
      </c>
      <c r="H142" s="163" t="s">
        <v>265</v>
      </c>
    </row>
    <row r="143" spans="1:8" s="3" customFormat="1" ht="47.25" customHeight="1">
      <c r="A143" s="159">
        <v>5</v>
      </c>
      <c r="B143" s="1" t="s">
        <v>193</v>
      </c>
      <c r="C143" s="1">
        <v>2273</v>
      </c>
      <c r="D143" s="162">
        <v>167000</v>
      </c>
      <c r="E143" s="1" t="s">
        <v>5</v>
      </c>
      <c r="F143" s="1" t="s">
        <v>205</v>
      </c>
      <c r="G143" s="1" t="s">
        <v>489</v>
      </c>
      <c r="H143" s="163" t="s">
        <v>210</v>
      </c>
    </row>
    <row r="144" spans="1:8" s="3" customFormat="1" ht="33" customHeight="1">
      <c r="A144" s="159">
        <v>6</v>
      </c>
      <c r="B144" s="1" t="s">
        <v>266</v>
      </c>
      <c r="C144" s="1">
        <v>2220</v>
      </c>
      <c r="D144" s="162">
        <v>500000</v>
      </c>
      <c r="E144" s="1" t="s">
        <v>6</v>
      </c>
      <c r="F144" s="1" t="s">
        <v>490</v>
      </c>
      <c r="G144" s="1" t="s">
        <v>491</v>
      </c>
      <c r="H144" s="163" t="s">
        <v>267</v>
      </c>
    </row>
    <row r="145" spans="1:8" s="3" customFormat="1" ht="38.25" customHeight="1" thickBot="1">
      <c r="A145" s="159">
        <v>7</v>
      </c>
      <c r="B145" s="1" t="s">
        <v>488</v>
      </c>
      <c r="C145" s="1">
        <v>3110</v>
      </c>
      <c r="D145" s="162">
        <v>250000</v>
      </c>
      <c r="E145" s="1" t="s">
        <v>7</v>
      </c>
      <c r="F145" s="1" t="s">
        <v>490</v>
      </c>
      <c r="G145" s="1" t="s">
        <v>491</v>
      </c>
      <c r="H145" s="166" t="s">
        <v>492</v>
      </c>
    </row>
    <row r="146" spans="1:8" s="3" customFormat="1" ht="22.5" customHeight="1" thickBot="1">
      <c r="A146" s="21"/>
      <c r="B146" s="21" t="s">
        <v>245</v>
      </c>
      <c r="C146" s="21"/>
      <c r="D146" s="20">
        <f>SUM(D139:D145)</f>
        <v>1192000</v>
      </c>
      <c r="E146" s="153"/>
      <c r="F146" s="21"/>
      <c r="G146" s="21"/>
      <c r="H146" s="21"/>
    </row>
    <row r="147" spans="1:8" s="3" customFormat="1" ht="21.75" customHeight="1" hidden="1" thickBot="1">
      <c r="A147" s="260" t="s">
        <v>198</v>
      </c>
      <c r="B147" s="261"/>
      <c r="C147" s="261"/>
      <c r="D147" s="261"/>
      <c r="E147" s="261"/>
      <c r="F147" s="261"/>
      <c r="G147" s="261"/>
      <c r="H147" s="262"/>
    </row>
    <row r="148" spans="1:8" s="3" customFormat="1" ht="22.5" customHeight="1" hidden="1" thickBot="1">
      <c r="A148" s="22"/>
      <c r="B148" s="23"/>
      <c r="C148" s="23"/>
      <c r="D148" s="24"/>
      <c r="E148" s="24"/>
      <c r="F148" s="1"/>
      <c r="G148" s="23"/>
      <c r="H148" s="43"/>
    </row>
    <row r="149" spans="1:8" s="3" customFormat="1" ht="21.75" customHeight="1" hidden="1" thickBot="1">
      <c r="A149" s="5"/>
      <c r="B149" s="5" t="s">
        <v>245</v>
      </c>
      <c r="C149" s="5"/>
      <c r="D149" s="20">
        <f>SUM(D148)</f>
        <v>0</v>
      </c>
      <c r="E149" s="20"/>
      <c r="F149" s="5"/>
      <c r="G149" s="5"/>
      <c r="H149" s="5"/>
    </row>
    <row r="150" spans="1:8" s="2" customFormat="1" ht="24" customHeight="1" thickBot="1">
      <c r="A150" s="260" t="s">
        <v>251</v>
      </c>
      <c r="B150" s="261"/>
      <c r="C150" s="261"/>
      <c r="D150" s="261"/>
      <c r="E150" s="261"/>
      <c r="F150" s="261"/>
      <c r="G150" s="261"/>
      <c r="H150" s="262"/>
    </row>
    <row r="151" spans="1:8" s="2" customFormat="1" ht="81" customHeight="1">
      <c r="A151" s="263">
        <v>1</v>
      </c>
      <c r="B151" s="23" t="s">
        <v>456</v>
      </c>
      <c r="C151" s="167"/>
      <c r="D151" s="168">
        <v>174000</v>
      </c>
      <c r="E151" s="23" t="s">
        <v>455</v>
      </c>
      <c r="F151" s="266" t="s">
        <v>205</v>
      </c>
      <c r="G151" s="266" t="s">
        <v>313</v>
      </c>
      <c r="H151" s="169"/>
    </row>
    <row r="152" spans="1:8" s="2" customFormat="1" ht="51" customHeight="1">
      <c r="A152" s="264"/>
      <c r="B152" s="23" t="s">
        <v>457</v>
      </c>
      <c r="C152" s="167">
        <v>2271</v>
      </c>
      <c r="D152" s="170"/>
      <c r="E152" s="23" t="s">
        <v>466</v>
      </c>
      <c r="F152" s="267"/>
      <c r="G152" s="267"/>
      <c r="H152" s="169"/>
    </row>
    <row r="153" spans="1:8" s="2" customFormat="1" ht="51" customHeight="1" thickBot="1">
      <c r="A153" s="290"/>
      <c r="B153" s="23" t="s">
        <v>458</v>
      </c>
      <c r="C153" s="23">
        <v>2272</v>
      </c>
      <c r="D153" s="168"/>
      <c r="E153" s="24" t="s">
        <v>467</v>
      </c>
      <c r="F153" s="291"/>
      <c r="G153" s="291"/>
      <c r="H153" s="43"/>
    </row>
    <row r="154" spans="1:8" s="172" customFormat="1" ht="21.75" customHeight="1" thickBot="1">
      <c r="A154" s="5"/>
      <c r="B154" s="5" t="s">
        <v>245</v>
      </c>
      <c r="C154" s="5"/>
      <c r="D154" s="171">
        <f>SUM(D151:D153)</f>
        <v>174000</v>
      </c>
      <c r="E154" s="20"/>
      <c r="F154" s="5"/>
      <c r="G154" s="5"/>
      <c r="H154" s="5"/>
    </row>
    <row r="155" spans="1:8" s="2" customFormat="1" ht="24.75" customHeight="1" thickBot="1">
      <c r="A155" s="260" t="s">
        <v>249</v>
      </c>
      <c r="B155" s="261"/>
      <c r="C155" s="261"/>
      <c r="D155" s="261"/>
      <c r="E155" s="261"/>
      <c r="F155" s="261"/>
      <c r="G155" s="261"/>
      <c r="H155" s="262"/>
    </row>
    <row r="156" spans="1:8" s="2" customFormat="1" ht="81.75" customHeight="1">
      <c r="A156" s="154">
        <v>1</v>
      </c>
      <c r="B156" s="12" t="s">
        <v>459</v>
      </c>
      <c r="C156" s="12">
        <v>2274</v>
      </c>
      <c r="D156" s="173">
        <v>916464.38</v>
      </c>
      <c r="E156" s="174" t="s">
        <v>464</v>
      </c>
      <c r="F156" s="12" t="s">
        <v>205</v>
      </c>
      <c r="G156" s="12" t="s">
        <v>460</v>
      </c>
      <c r="H156" s="175" t="s">
        <v>468</v>
      </c>
    </row>
    <row r="157" spans="1:8" s="2" customFormat="1" ht="100.5" customHeight="1">
      <c r="A157" s="159">
        <v>2</v>
      </c>
      <c r="B157" s="1" t="s">
        <v>407</v>
      </c>
      <c r="C157" s="1">
        <v>2274</v>
      </c>
      <c r="D157" s="176">
        <v>77700.48</v>
      </c>
      <c r="E157" s="177" t="s">
        <v>463</v>
      </c>
      <c r="F157" s="1" t="s">
        <v>205</v>
      </c>
      <c r="G157" s="1" t="s">
        <v>420</v>
      </c>
      <c r="H157" s="175" t="s">
        <v>462</v>
      </c>
    </row>
    <row r="158" spans="1:8" s="2" customFormat="1" ht="94.5" customHeight="1" thickBot="1">
      <c r="A158" s="178">
        <v>3</v>
      </c>
      <c r="B158" s="179" t="s">
        <v>407</v>
      </c>
      <c r="C158" s="17">
        <v>2274</v>
      </c>
      <c r="D158" s="180">
        <v>117596.69</v>
      </c>
      <c r="E158" s="181" t="s">
        <v>465</v>
      </c>
      <c r="F158" s="179" t="s">
        <v>205</v>
      </c>
      <c r="G158" s="179" t="s">
        <v>461</v>
      </c>
      <c r="H158" s="166"/>
    </row>
    <row r="159" spans="1:8" s="182" customFormat="1" ht="21.75" customHeight="1" thickBot="1">
      <c r="A159" s="5"/>
      <c r="B159" s="5" t="s">
        <v>245</v>
      </c>
      <c r="C159" s="5"/>
      <c r="D159" s="20">
        <f>SUM(D156:D158)</f>
        <v>1111761.55</v>
      </c>
      <c r="E159" s="20"/>
      <c r="F159" s="5"/>
      <c r="G159" s="5"/>
      <c r="H159" s="5"/>
    </row>
    <row r="160" spans="1:8" s="182" customFormat="1" ht="25.5" customHeight="1" thickBot="1">
      <c r="A160" s="260" t="s">
        <v>197</v>
      </c>
      <c r="B160" s="261"/>
      <c r="C160" s="261"/>
      <c r="D160" s="261"/>
      <c r="E160" s="261"/>
      <c r="F160" s="261"/>
      <c r="G160" s="261"/>
      <c r="H160" s="262"/>
    </row>
    <row r="161" spans="1:8" s="182" customFormat="1" ht="141.75" customHeight="1">
      <c r="A161" s="6">
        <v>1</v>
      </c>
      <c r="B161" s="14" t="s">
        <v>387</v>
      </c>
      <c r="C161" s="14">
        <v>2230</v>
      </c>
      <c r="D161" s="126">
        <v>300000</v>
      </c>
      <c r="E161" s="14" t="s">
        <v>390</v>
      </c>
      <c r="F161" s="14" t="s">
        <v>238</v>
      </c>
      <c r="G161" s="14" t="s">
        <v>475</v>
      </c>
      <c r="H161" s="183" t="s">
        <v>388</v>
      </c>
    </row>
    <row r="162" spans="1:8" s="182" customFormat="1" ht="81.75" customHeight="1" thickBot="1">
      <c r="A162" s="6">
        <v>2</v>
      </c>
      <c r="B162" s="17" t="s">
        <v>196</v>
      </c>
      <c r="C162" s="17">
        <v>2220</v>
      </c>
      <c r="D162" s="37">
        <v>520000</v>
      </c>
      <c r="E162" s="17" t="s">
        <v>389</v>
      </c>
      <c r="F162" s="17" t="s">
        <v>238</v>
      </c>
      <c r="G162" s="17" t="s">
        <v>479</v>
      </c>
      <c r="H162" s="73" t="s">
        <v>388</v>
      </c>
    </row>
    <row r="163" spans="1:8" s="182" customFormat="1" ht="25.5" customHeight="1" thickBot="1">
      <c r="A163" s="5"/>
      <c r="B163" s="5" t="s">
        <v>245</v>
      </c>
      <c r="C163" s="5"/>
      <c r="D163" s="20">
        <f>SUM(D161:D162)</f>
        <v>820000</v>
      </c>
      <c r="E163" s="20"/>
      <c r="F163" s="5"/>
      <c r="G163" s="5"/>
      <c r="H163" s="5"/>
    </row>
    <row r="164" spans="1:8" s="2" customFormat="1" ht="26.25" customHeight="1" thickBot="1">
      <c r="A164" s="260" t="s">
        <v>248</v>
      </c>
      <c r="B164" s="261"/>
      <c r="C164" s="261"/>
      <c r="D164" s="261"/>
      <c r="E164" s="261"/>
      <c r="F164" s="261"/>
      <c r="G164" s="261"/>
      <c r="H164" s="262"/>
    </row>
    <row r="165" spans="1:8" s="187" customFormat="1" ht="57" customHeight="1">
      <c r="A165" s="1">
        <v>1</v>
      </c>
      <c r="B165" s="184" t="s">
        <v>153</v>
      </c>
      <c r="C165" s="1">
        <v>2271</v>
      </c>
      <c r="D165" s="185">
        <v>249600</v>
      </c>
      <c r="E165" s="184" t="s">
        <v>183</v>
      </c>
      <c r="F165" s="184" t="s">
        <v>211</v>
      </c>
      <c r="G165" s="186" t="s">
        <v>151</v>
      </c>
      <c r="H165" s="163"/>
    </row>
    <row r="166" spans="1:8" s="187" customFormat="1" ht="87" customHeight="1">
      <c r="A166" s="1">
        <v>2</v>
      </c>
      <c r="B166" s="184" t="s">
        <v>155</v>
      </c>
      <c r="C166" s="1">
        <v>2272</v>
      </c>
      <c r="D166" s="185">
        <v>45600</v>
      </c>
      <c r="E166" s="184" t="s">
        <v>442</v>
      </c>
      <c r="F166" s="184" t="s">
        <v>211</v>
      </c>
      <c r="G166" s="186" t="s">
        <v>152</v>
      </c>
      <c r="H166" s="188"/>
    </row>
    <row r="167" spans="1:8" s="187" customFormat="1" ht="51.75" customHeight="1" thickBot="1">
      <c r="A167" s="1">
        <v>3</v>
      </c>
      <c r="B167" s="184" t="s">
        <v>154</v>
      </c>
      <c r="C167" s="1">
        <v>2273</v>
      </c>
      <c r="D167" s="185">
        <v>268300</v>
      </c>
      <c r="E167" s="184" t="s">
        <v>184</v>
      </c>
      <c r="F167" s="184" t="s">
        <v>211</v>
      </c>
      <c r="G167" s="186" t="s">
        <v>152</v>
      </c>
      <c r="H167" s="166"/>
    </row>
    <row r="168" spans="1:8" s="189" customFormat="1" ht="22.5" customHeight="1" thickBot="1">
      <c r="A168" s="5"/>
      <c r="B168" s="5" t="s">
        <v>245</v>
      </c>
      <c r="C168" s="5"/>
      <c r="D168" s="20">
        <f>SUM(D165:D167)</f>
        <v>563500</v>
      </c>
      <c r="E168" s="20"/>
      <c r="F168" s="5"/>
      <c r="G168" s="5"/>
      <c r="H168" s="5"/>
    </row>
    <row r="169" spans="1:8" s="189" customFormat="1" ht="26.25" customHeight="1" thickBot="1">
      <c r="A169" s="292" t="s">
        <v>269</v>
      </c>
      <c r="B169" s="293"/>
      <c r="C169" s="293"/>
      <c r="D169" s="293"/>
      <c r="E169" s="293"/>
      <c r="F169" s="293"/>
      <c r="G169" s="293"/>
      <c r="H169" s="294"/>
    </row>
    <row r="170" spans="1:8" s="189" customFormat="1" ht="66" customHeight="1">
      <c r="A170" s="190">
        <v>1</v>
      </c>
      <c r="B170" s="6" t="s">
        <v>307</v>
      </c>
      <c r="C170" s="6">
        <v>2274</v>
      </c>
      <c r="D170" s="16">
        <v>397451.16</v>
      </c>
      <c r="E170" s="25" t="s">
        <v>310</v>
      </c>
      <c r="F170" s="1" t="s">
        <v>205</v>
      </c>
      <c r="G170" s="6" t="s">
        <v>304</v>
      </c>
      <c r="H170" s="191" t="s">
        <v>305</v>
      </c>
    </row>
    <row r="171" spans="1:8" s="189" customFormat="1" ht="48" customHeight="1">
      <c r="A171" s="190">
        <v>2</v>
      </c>
      <c r="B171" s="6" t="s">
        <v>308</v>
      </c>
      <c r="C171" s="6">
        <v>2273</v>
      </c>
      <c r="D171" s="16">
        <v>258100</v>
      </c>
      <c r="E171" s="25" t="s">
        <v>311</v>
      </c>
      <c r="F171" s="1" t="s">
        <v>205</v>
      </c>
      <c r="G171" s="6" t="s">
        <v>304</v>
      </c>
      <c r="H171" s="69" t="s">
        <v>268</v>
      </c>
    </row>
    <row r="172" spans="1:8" s="189" customFormat="1" ht="49.5" customHeight="1">
      <c r="A172" s="190">
        <v>3</v>
      </c>
      <c r="B172" s="6" t="s">
        <v>204</v>
      </c>
      <c r="C172" s="6">
        <v>2220</v>
      </c>
      <c r="D172" s="16">
        <v>700000</v>
      </c>
      <c r="E172" s="25" t="s">
        <v>309</v>
      </c>
      <c r="F172" s="6" t="s">
        <v>238</v>
      </c>
      <c r="G172" s="6" t="s">
        <v>304</v>
      </c>
      <c r="H172" s="69" t="s">
        <v>268</v>
      </c>
    </row>
    <row r="173" spans="1:8" s="189" customFormat="1" ht="49.5" customHeight="1">
      <c r="A173" s="190">
        <v>4</v>
      </c>
      <c r="B173" s="6" t="s">
        <v>307</v>
      </c>
      <c r="C173" s="6">
        <v>2274</v>
      </c>
      <c r="D173" s="16">
        <v>550000</v>
      </c>
      <c r="E173" s="25" t="s">
        <v>312</v>
      </c>
      <c r="F173" s="6" t="s">
        <v>205</v>
      </c>
      <c r="G173" s="6" t="s">
        <v>306</v>
      </c>
      <c r="H173" s="69" t="s">
        <v>268</v>
      </c>
    </row>
    <row r="174" spans="1:8" s="189" customFormat="1" ht="386.25" customHeight="1" thickBot="1">
      <c r="A174" s="190">
        <v>5</v>
      </c>
      <c r="B174" s="6" t="s">
        <v>222</v>
      </c>
      <c r="C174" s="6">
        <v>2220</v>
      </c>
      <c r="D174" s="16">
        <v>523317</v>
      </c>
      <c r="E174" s="25" t="s">
        <v>2</v>
      </c>
      <c r="F174" s="6" t="s">
        <v>238</v>
      </c>
      <c r="G174" s="17" t="s">
        <v>3</v>
      </c>
      <c r="H174" s="192" t="s">
        <v>268</v>
      </c>
    </row>
    <row r="175" spans="1:8" s="189" customFormat="1" ht="22.5" customHeight="1" thickBot="1">
      <c r="A175" s="5"/>
      <c r="B175" s="5" t="s">
        <v>245</v>
      </c>
      <c r="C175" s="5"/>
      <c r="D175" s="20">
        <f>SUM(D170:D174)</f>
        <v>2428868.16</v>
      </c>
      <c r="E175" s="20"/>
      <c r="F175" s="5"/>
      <c r="G175" s="5"/>
      <c r="H175" s="5"/>
    </row>
    <row r="176" spans="1:8" s="2" customFormat="1" ht="25.5" customHeight="1" thickBot="1">
      <c r="A176" s="260" t="s">
        <v>252</v>
      </c>
      <c r="B176" s="261"/>
      <c r="C176" s="261"/>
      <c r="D176" s="261"/>
      <c r="E176" s="261"/>
      <c r="F176" s="261"/>
      <c r="G176" s="261"/>
      <c r="H176" s="262"/>
    </row>
    <row r="177" spans="1:8" s="2" customFormat="1" ht="137.25" customHeight="1">
      <c r="A177" s="154">
        <v>1</v>
      </c>
      <c r="B177" s="12" t="s">
        <v>469</v>
      </c>
      <c r="C177" s="193">
        <v>2220</v>
      </c>
      <c r="D177" s="156"/>
      <c r="E177" s="194" t="s">
        <v>481</v>
      </c>
      <c r="F177" s="193" t="s">
        <v>240</v>
      </c>
      <c r="G177" s="193" t="s">
        <v>473</v>
      </c>
      <c r="H177" s="195" t="s">
        <v>149</v>
      </c>
    </row>
    <row r="178" spans="1:8" s="2" customFormat="1" ht="96" customHeight="1">
      <c r="A178" s="159">
        <v>2</v>
      </c>
      <c r="B178" s="1" t="s">
        <v>470</v>
      </c>
      <c r="C178" s="196">
        <v>2271</v>
      </c>
      <c r="D178" s="162">
        <v>475826.4</v>
      </c>
      <c r="E178" s="197" t="s">
        <v>482</v>
      </c>
      <c r="F178" s="196" t="s">
        <v>474</v>
      </c>
      <c r="G178" s="196" t="s">
        <v>475</v>
      </c>
      <c r="H178" s="198" t="s">
        <v>476</v>
      </c>
    </row>
    <row r="179" spans="1:8" s="2" customFormat="1" ht="96.75" customHeight="1">
      <c r="A179" s="159">
        <v>3</v>
      </c>
      <c r="B179" s="1" t="s">
        <v>471</v>
      </c>
      <c r="C179" s="196">
        <v>2272</v>
      </c>
      <c r="D179" s="162">
        <v>130464</v>
      </c>
      <c r="E179" s="197" t="s">
        <v>483</v>
      </c>
      <c r="F179" s="196" t="s">
        <v>474</v>
      </c>
      <c r="G179" s="196" t="s">
        <v>475</v>
      </c>
      <c r="H179" s="198" t="s">
        <v>477</v>
      </c>
    </row>
    <row r="180" spans="1:8" s="2" customFormat="1" ht="98.25" customHeight="1">
      <c r="A180" s="199">
        <v>4</v>
      </c>
      <c r="B180" s="1" t="s">
        <v>472</v>
      </c>
      <c r="C180" s="196">
        <v>2273</v>
      </c>
      <c r="D180" s="200">
        <v>126022.73</v>
      </c>
      <c r="E180" s="197" t="s">
        <v>146</v>
      </c>
      <c r="F180" s="196" t="s">
        <v>474</v>
      </c>
      <c r="G180" s="196" t="s">
        <v>475</v>
      </c>
      <c r="H180" s="198" t="s">
        <v>478</v>
      </c>
    </row>
    <row r="181" spans="1:8" s="2" customFormat="1" ht="149.25" customHeight="1">
      <c r="A181" s="10">
        <v>5</v>
      </c>
      <c r="B181" s="1" t="s">
        <v>469</v>
      </c>
      <c r="C181" s="196">
        <v>2220</v>
      </c>
      <c r="D181" s="201"/>
      <c r="E181" s="197" t="s">
        <v>147</v>
      </c>
      <c r="F181" s="196" t="s">
        <v>240</v>
      </c>
      <c r="G181" s="196" t="s">
        <v>479</v>
      </c>
      <c r="H181" s="198" t="s">
        <v>150</v>
      </c>
    </row>
    <row r="182" spans="1:8" s="2" customFormat="1" ht="149.25" customHeight="1" thickBot="1">
      <c r="A182" s="15">
        <v>6</v>
      </c>
      <c r="B182" s="179" t="s">
        <v>469</v>
      </c>
      <c r="C182" s="202">
        <v>2220</v>
      </c>
      <c r="D182" s="203">
        <v>671180</v>
      </c>
      <c r="E182" s="204" t="s">
        <v>148</v>
      </c>
      <c r="F182" s="202" t="s">
        <v>240</v>
      </c>
      <c r="G182" s="202" t="s">
        <v>480</v>
      </c>
      <c r="H182" s="205"/>
    </row>
    <row r="183" spans="1:8" s="208" customFormat="1" ht="22.5" customHeight="1" thickBot="1">
      <c r="A183" s="97"/>
      <c r="B183" s="97" t="s">
        <v>245</v>
      </c>
      <c r="C183" s="97"/>
      <c r="D183" s="206">
        <f>SUM(D177:D182)</f>
        <v>1403493.13</v>
      </c>
      <c r="E183" s="206"/>
      <c r="F183" s="97"/>
      <c r="G183" s="97"/>
      <c r="H183" s="207"/>
    </row>
    <row r="184" spans="1:8" s="208" customFormat="1" ht="22.5" customHeight="1" thickBot="1">
      <c r="A184" s="257" t="s">
        <v>163</v>
      </c>
      <c r="B184" s="258"/>
      <c r="C184" s="258"/>
      <c r="D184" s="258"/>
      <c r="E184" s="258"/>
      <c r="F184" s="258"/>
      <c r="G184" s="258"/>
      <c r="H184" s="259"/>
    </row>
    <row r="185" spans="1:8" s="208" customFormat="1" ht="69" customHeight="1" thickBot="1">
      <c r="A185" s="209">
        <v>1</v>
      </c>
      <c r="B185" s="202" t="s">
        <v>159</v>
      </c>
      <c r="C185" s="210">
        <v>2271</v>
      </c>
      <c r="D185" s="211">
        <v>183533.04</v>
      </c>
      <c r="E185" s="202" t="s">
        <v>160</v>
      </c>
      <c r="F185" s="202" t="s">
        <v>205</v>
      </c>
      <c r="G185" s="210" t="s">
        <v>161</v>
      </c>
      <c r="H185" s="212" t="s">
        <v>162</v>
      </c>
    </row>
    <row r="186" spans="1:8" s="208" customFormat="1" ht="22.5" customHeight="1" thickBot="1">
      <c r="A186" s="5"/>
      <c r="B186" s="5" t="s">
        <v>245</v>
      </c>
      <c r="C186" s="5"/>
      <c r="D186" s="20">
        <f>SUM(D185:D185)</f>
        <v>183533.04</v>
      </c>
      <c r="E186" s="99"/>
      <c r="F186" s="5"/>
      <c r="G186" s="5"/>
      <c r="H186" s="5"/>
    </row>
    <row r="187" spans="1:8" s="2" customFormat="1" ht="24.75" customHeight="1" thickBot="1">
      <c r="A187" s="257" t="s">
        <v>253</v>
      </c>
      <c r="B187" s="258"/>
      <c r="C187" s="258"/>
      <c r="D187" s="258"/>
      <c r="E187" s="258"/>
      <c r="F187" s="258"/>
      <c r="G187" s="258"/>
      <c r="H187" s="259"/>
    </row>
    <row r="188" spans="1:8" s="2" customFormat="1" ht="63" customHeight="1">
      <c r="A188" s="154">
        <v>1</v>
      </c>
      <c r="B188" s="1" t="s">
        <v>273</v>
      </c>
      <c r="C188" s="213">
        <v>2271</v>
      </c>
      <c r="D188" s="214">
        <v>179519.2</v>
      </c>
      <c r="E188" s="3" t="s">
        <v>275</v>
      </c>
      <c r="F188" s="1" t="s">
        <v>276</v>
      </c>
      <c r="G188" s="1" t="s">
        <v>277</v>
      </c>
      <c r="H188" s="158"/>
    </row>
    <row r="189" spans="1:8" s="2" customFormat="1" ht="67.5" customHeight="1">
      <c r="A189" s="215">
        <v>2</v>
      </c>
      <c r="B189" s="1" t="s">
        <v>273</v>
      </c>
      <c r="C189" s="213">
        <v>2271</v>
      </c>
      <c r="D189" s="216">
        <v>83228.74</v>
      </c>
      <c r="E189" s="157" t="s">
        <v>278</v>
      </c>
      <c r="F189" s="1" t="s">
        <v>276</v>
      </c>
      <c r="G189" s="1" t="s">
        <v>277</v>
      </c>
      <c r="H189" s="217"/>
    </row>
    <row r="190" spans="1:8" s="2" customFormat="1" ht="64.5" customHeight="1" thickBot="1">
      <c r="A190" s="179">
        <v>3</v>
      </c>
      <c r="B190" s="1" t="s">
        <v>274</v>
      </c>
      <c r="C190" s="213">
        <v>2273</v>
      </c>
      <c r="D190" s="218">
        <v>147231</v>
      </c>
      <c r="E190" s="1" t="s">
        <v>279</v>
      </c>
      <c r="F190" s="1" t="s">
        <v>276</v>
      </c>
      <c r="G190" s="1" t="s">
        <v>277</v>
      </c>
      <c r="H190" s="166"/>
    </row>
    <row r="191" spans="1:8" s="172" customFormat="1" ht="23.25" customHeight="1" thickBot="1">
      <c r="A191" s="5"/>
      <c r="B191" s="5" t="s">
        <v>245</v>
      </c>
      <c r="C191" s="5"/>
      <c r="D191" s="20">
        <f>SUM(D188:D190)</f>
        <v>409978.94</v>
      </c>
      <c r="E191" s="99"/>
      <c r="F191" s="5"/>
      <c r="G191" s="5"/>
      <c r="H191" s="5"/>
    </row>
    <row r="192" spans="1:8" s="172" customFormat="1" ht="27" customHeight="1" thickBot="1">
      <c r="A192" s="257" t="s">
        <v>254</v>
      </c>
      <c r="B192" s="258"/>
      <c r="C192" s="258"/>
      <c r="D192" s="258"/>
      <c r="E192" s="258"/>
      <c r="F192" s="258"/>
      <c r="G192" s="258"/>
      <c r="H192" s="259"/>
    </row>
    <row r="193" spans="1:8" s="172" customFormat="1" ht="156" customHeight="1">
      <c r="A193" s="13">
        <v>1</v>
      </c>
      <c r="B193" s="14" t="s">
        <v>52</v>
      </c>
      <c r="C193" s="14">
        <v>2210</v>
      </c>
      <c r="D193" s="57">
        <v>681100</v>
      </c>
      <c r="E193" s="219" t="s">
        <v>122</v>
      </c>
      <c r="F193" s="14" t="s">
        <v>238</v>
      </c>
      <c r="G193" s="14" t="s">
        <v>126</v>
      </c>
      <c r="H193" s="183" t="s">
        <v>127</v>
      </c>
    </row>
    <row r="194" spans="1:8" s="172" customFormat="1" ht="86.25" customHeight="1">
      <c r="A194" s="10">
        <v>2</v>
      </c>
      <c r="B194" s="6" t="s">
        <v>53</v>
      </c>
      <c r="C194" s="6">
        <v>2220</v>
      </c>
      <c r="D194" s="16"/>
      <c r="E194" s="220" t="s">
        <v>123</v>
      </c>
      <c r="F194" s="6" t="s">
        <v>238</v>
      </c>
      <c r="G194" s="6" t="s">
        <v>126</v>
      </c>
      <c r="H194" s="63" t="s">
        <v>128</v>
      </c>
    </row>
    <row r="195" spans="1:8" s="172" customFormat="1" ht="85.5" customHeight="1">
      <c r="A195" s="10">
        <v>3</v>
      </c>
      <c r="B195" s="6" t="s">
        <v>54</v>
      </c>
      <c r="C195" s="6">
        <v>2230</v>
      </c>
      <c r="D195" s="16">
        <v>241020</v>
      </c>
      <c r="E195" s="220" t="s">
        <v>124</v>
      </c>
      <c r="F195" s="6" t="s">
        <v>238</v>
      </c>
      <c r="G195" s="6" t="s">
        <v>126</v>
      </c>
      <c r="H195" s="63" t="s">
        <v>129</v>
      </c>
    </row>
    <row r="196" spans="1:8" s="172" customFormat="1" ht="75" customHeight="1">
      <c r="A196" s="10">
        <v>4</v>
      </c>
      <c r="B196" s="6" t="s">
        <v>55</v>
      </c>
      <c r="C196" s="6">
        <v>2240</v>
      </c>
      <c r="D196" s="16">
        <v>450000</v>
      </c>
      <c r="E196" s="220" t="s">
        <v>125</v>
      </c>
      <c r="F196" s="6" t="s">
        <v>238</v>
      </c>
      <c r="G196" s="6" t="s">
        <v>126</v>
      </c>
      <c r="H196" s="63" t="s">
        <v>134</v>
      </c>
    </row>
    <row r="197" spans="1:8" s="172" customFormat="1" ht="138.75" customHeight="1">
      <c r="A197" s="10">
        <v>5</v>
      </c>
      <c r="B197" s="6" t="s">
        <v>115</v>
      </c>
      <c r="C197" s="6" t="s">
        <v>171</v>
      </c>
      <c r="D197" s="16">
        <v>304576</v>
      </c>
      <c r="E197" s="220" t="s">
        <v>139</v>
      </c>
      <c r="F197" s="6" t="s">
        <v>276</v>
      </c>
      <c r="G197" s="6" t="s">
        <v>126</v>
      </c>
      <c r="H197" s="175" t="s">
        <v>135</v>
      </c>
    </row>
    <row r="198" spans="1:8" s="172" customFormat="1" ht="156" customHeight="1">
      <c r="A198" s="10">
        <v>6</v>
      </c>
      <c r="B198" s="6" t="s">
        <v>114</v>
      </c>
      <c r="C198" s="6" t="s">
        <v>138</v>
      </c>
      <c r="D198" s="16">
        <v>1835893.92</v>
      </c>
      <c r="E198" s="220" t="s">
        <v>140</v>
      </c>
      <c r="F198" s="6" t="s">
        <v>276</v>
      </c>
      <c r="G198" s="6" t="s">
        <v>126</v>
      </c>
      <c r="H198" s="175" t="s">
        <v>135</v>
      </c>
    </row>
    <row r="199" spans="1:8" s="172" customFormat="1" ht="174" customHeight="1">
      <c r="A199" s="10">
        <v>7</v>
      </c>
      <c r="B199" s="6" t="s">
        <v>56</v>
      </c>
      <c r="C199" s="6">
        <v>2272</v>
      </c>
      <c r="D199" s="16">
        <v>491959.2</v>
      </c>
      <c r="E199" s="220" t="s">
        <v>141</v>
      </c>
      <c r="F199" s="6" t="s">
        <v>276</v>
      </c>
      <c r="G199" s="6" t="s">
        <v>126</v>
      </c>
      <c r="H199" s="175" t="s">
        <v>135</v>
      </c>
    </row>
    <row r="200" spans="1:8" s="172" customFormat="1" ht="120" customHeight="1">
      <c r="A200" s="10">
        <v>8</v>
      </c>
      <c r="B200" s="6" t="s">
        <v>113</v>
      </c>
      <c r="C200" s="6">
        <v>2273</v>
      </c>
      <c r="D200" s="16">
        <v>854057.31</v>
      </c>
      <c r="E200" s="220" t="s">
        <v>142</v>
      </c>
      <c r="F200" s="6" t="s">
        <v>276</v>
      </c>
      <c r="G200" s="6" t="s">
        <v>126</v>
      </c>
      <c r="H200" s="175" t="s">
        <v>135</v>
      </c>
    </row>
    <row r="201" spans="1:8" s="172" customFormat="1" ht="192" customHeight="1">
      <c r="A201" s="10">
        <v>9</v>
      </c>
      <c r="B201" s="6" t="s">
        <v>116</v>
      </c>
      <c r="C201" s="6">
        <v>2220</v>
      </c>
      <c r="D201" s="16"/>
      <c r="E201" s="220" t="s">
        <v>143</v>
      </c>
      <c r="F201" s="6" t="s">
        <v>238</v>
      </c>
      <c r="G201" s="6" t="s">
        <v>313</v>
      </c>
      <c r="H201" s="175" t="s">
        <v>128</v>
      </c>
    </row>
    <row r="202" spans="1:8" s="172" customFormat="1" ht="120" customHeight="1">
      <c r="A202" s="10">
        <v>10</v>
      </c>
      <c r="B202" s="6" t="s">
        <v>119</v>
      </c>
      <c r="C202" s="6">
        <v>2240</v>
      </c>
      <c r="D202" s="16">
        <v>780000</v>
      </c>
      <c r="E202" s="220" t="s">
        <v>144</v>
      </c>
      <c r="F202" s="6" t="s">
        <v>238</v>
      </c>
      <c r="G202" s="6" t="s">
        <v>434</v>
      </c>
      <c r="H202" s="175" t="s">
        <v>135</v>
      </c>
    </row>
    <row r="203" spans="1:8" s="172" customFormat="1" ht="297" customHeight="1">
      <c r="A203" s="10">
        <v>11</v>
      </c>
      <c r="B203" s="6" t="s">
        <v>120</v>
      </c>
      <c r="C203" s="6">
        <v>2220</v>
      </c>
      <c r="D203" s="16">
        <v>364230</v>
      </c>
      <c r="E203" s="220" t="s">
        <v>143</v>
      </c>
      <c r="F203" s="6" t="s">
        <v>276</v>
      </c>
      <c r="G203" s="6" t="s">
        <v>434</v>
      </c>
      <c r="H203" s="59" t="s">
        <v>136</v>
      </c>
    </row>
    <row r="204" spans="1:8" s="172" customFormat="1" ht="125.25" customHeight="1" thickBot="1">
      <c r="A204" s="10">
        <v>12</v>
      </c>
      <c r="B204" s="6" t="s">
        <v>121</v>
      </c>
      <c r="C204" s="6">
        <v>2220</v>
      </c>
      <c r="D204" s="16">
        <v>172147.93</v>
      </c>
      <c r="E204" s="220" t="s">
        <v>145</v>
      </c>
      <c r="F204" s="6" t="s">
        <v>238</v>
      </c>
      <c r="G204" s="6" t="s">
        <v>434</v>
      </c>
      <c r="H204" s="175" t="s">
        <v>137</v>
      </c>
    </row>
    <row r="205" spans="1:8" s="172" customFormat="1" ht="27" customHeight="1" thickBot="1">
      <c r="A205" s="50"/>
      <c r="B205" s="97" t="s">
        <v>245</v>
      </c>
      <c r="C205" s="50"/>
      <c r="D205" s="221">
        <f>SUM(D193:D204)</f>
        <v>6174984.359999999</v>
      </c>
      <c r="E205" s="221"/>
      <c r="F205" s="52"/>
      <c r="G205" s="5"/>
      <c r="H205" s="52"/>
    </row>
    <row r="206" spans="1:8" s="2" customFormat="1" ht="21.75" customHeight="1" thickBot="1">
      <c r="A206" s="257" t="s">
        <v>247</v>
      </c>
      <c r="B206" s="258"/>
      <c r="C206" s="258"/>
      <c r="D206" s="258"/>
      <c r="E206" s="258"/>
      <c r="F206" s="258"/>
      <c r="G206" s="258"/>
      <c r="H206" s="259"/>
    </row>
    <row r="207" spans="1:8" s="3" customFormat="1" ht="60.75" customHeight="1">
      <c r="A207" s="263">
        <v>1</v>
      </c>
      <c r="B207" s="23" t="s">
        <v>256</v>
      </c>
      <c r="C207" s="266">
        <v>2271</v>
      </c>
      <c r="D207" s="25"/>
      <c r="E207" s="58" t="s">
        <v>317</v>
      </c>
      <c r="F207" s="266" t="s">
        <v>205</v>
      </c>
      <c r="G207" s="251" t="s">
        <v>313</v>
      </c>
      <c r="H207" s="222"/>
    </row>
    <row r="208" spans="1:8" s="3" customFormat="1" ht="51.75" customHeight="1">
      <c r="A208" s="264"/>
      <c r="B208" s="23" t="s">
        <v>314</v>
      </c>
      <c r="C208" s="267"/>
      <c r="D208" s="25">
        <v>650924.04</v>
      </c>
      <c r="E208" s="58" t="s">
        <v>318</v>
      </c>
      <c r="F208" s="267"/>
      <c r="G208" s="252"/>
      <c r="H208" s="217"/>
    </row>
    <row r="209" spans="1:8" s="3" customFormat="1" ht="47.25" customHeight="1">
      <c r="A209" s="265"/>
      <c r="B209" s="23" t="s">
        <v>315</v>
      </c>
      <c r="C209" s="268"/>
      <c r="D209" s="25">
        <v>183645</v>
      </c>
      <c r="E209" s="58" t="s">
        <v>319</v>
      </c>
      <c r="F209" s="268"/>
      <c r="G209" s="160"/>
      <c r="H209" s="217"/>
    </row>
    <row r="210" spans="1:8" s="3" customFormat="1" ht="48" customHeight="1" thickBot="1">
      <c r="A210" s="226">
        <v>2</v>
      </c>
      <c r="B210" s="179" t="s">
        <v>257</v>
      </c>
      <c r="C210" s="165">
        <v>2273</v>
      </c>
      <c r="D210" s="25">
        <v>138000</v>
      </c>
      <c r="E210" s="58" t="s">
        <v>316</v>
      </c>
      <c r="F210" s="1" t="s">
        <v>205</v>
      </c>
      <c r="G210" s="225" t="s">
        <v>313</v>
      </c>
      <c r="H210" s="188"/>
    </row>
    <row r="211" spans="1:8" s="3" customFormat="1" ht="20.25" customHeight="1" thickBot="1">
      <c r="A211" s="96"/>
      <c r="B211" s="5" t="s">
        <v>245</v>
      </c>
      <c r="C211" s="96"/>
      <c r="D211" s="20">
        <f>SUM(D207:D210)</f>
        <v>972569.04</v>
      </c>
      <c r="E211" s="20"/>
      <c r="F211" s="96"/>
      <c r="G211" s="227"/>
      <c r="H211" s="96"/>
    </row>
    <row r="212" spans="1:8" s="27" customFormat="1" ht="21.75" customHeight="1" thickBot="1">
      <c r="A212" s="257" t="s">
        <v>239</v>
      </c>
      <c r="B212" s="258"/>
      <c r="C212" s="258"/>
      <c r="D212" s="258"/>
      <c r="E212" s="258"/>
      <c r="F212" s="258"/>
      <c r="G212" s="258"/>
      <c r="H212" s="259"/>
    </row>
    <row r="213" spans="1:8" s="27" customFormat="1" ht="62.25" customHeight="1">
      <c r="A213" s="13">
        <v>1</v>
      </c>
      <c r="B213" s="14" t="s">
        <v>413</v>
      </c>
      <c r="C213" s="14">
        <v>2271</v>
      </c>
      <c r="D213" s="126">
        <v>391914.9</v>
      </c>
      <c r="E213" s="126" t="s">
        <v>421</v>
      </c>
      <c r="F213" s="266" t="s">
        <v>205</v>
      </c>
      <c r="G213" s="309" t="s">
        <v>420</v>
      </c>
      <c r="H213" s="228"/>
    </row>
    <row r="214" spans="1:8" s="27" customFormat="1" ht="91.5" customHeight="1">
      <c r="A214" s="10"/>
      <c r="B214" s="6" t="s">
        <v>414</v>
      </c>
      <c r="C214" s="6">
        <v>2271</v>
      </c>
      <c r="D214" s="25"/>
      <c r="E214" s="25" t="s">
        <v>417</v>
      </c>
      <c r="F214" s="267"/>
      <c r="G214" s="310"/>
      <c r="H214" s="175"/>
    </row>
    <row r="215" spans="1:8" s="27" customFormat="1" ht="92.25" customHeight="1">
      <c r="A215" s="10"/>
      <c r="B215" s="6" t="s">
        <v>415</v>
      </c>
      <c r="C215" s="6">
        <v>2271</v>
      </c>
      <c r="D215" s="25"/>
      <c r="E215" s="25" t="s">
        <v>418</v>
      </c>
      <c r="F215" s="267"/>
      <c r="G215" s="310"/>
      <c r="H215" s="175"/>
    </row>
    <row r="216" spans="1:8" s="27" customFormat="1" ht="81" customHeight="1" thickBot="1">
      <c r="A216" s="15"/>
      <c r="B216" s="17" t="s">
        <v>416</v>
      </c>
      <c r="C216" s="17">
        <v>2271</v>
      </c>
      <c r="D216" s="37"/>
      <c r="E216" s="37" t="s">
        <v>419</v>
      </c>
      <c r="F216" s="291"/>
      <c r="G216" s="311"/>
      <c r="H216" s="229"/>
    </row>
    <row r="217" spans="1:8" s="27" customFormat="1" ht="24" customHeight="1" thickBot="1">
      <c r="A217" s="5"/>
      <c r="B217" s="5" t="s">
        <v>245</v>
      </c>
      <c r="C217" s="5"/>
      <c r="D217" s="20">
        <f>SUM(D213)</f>
        <v>391914.9</v>
      </c>
      <c r="E217" s="20"/>
      <c r="F217" s="5"/>
      <c r="G217" s="5"/>
      <c r="H217" s="5"/>
    </row>
    <row r="218" spans="1:8" s="27" customFormat="1" ht="22.5" customHeight="1" thickBot="1">
      <c r="A218" s="260" t="s">
        <v>281</v>
      </c>
      <c r="B218" s="261"/>
      <c r="C218" s="261"/>
      <c r="D218" s="261"/>
      <c r="E218" s="261"/>
      <c r="F218" s="261"/>
      <c r="G218" s="261"/>
      <c r="H218" s="262"/>
    </row>
    <row r="219" spans="1:8" s="27" customFormat="1" ht="49.5" customHeight="1" thickBot="1">
      <c r="A219" s="13">
        <v>1</v>
      </c>
      <c r="B219" s="12" t="s">
        <v>256</v>
      </c>
      <c r="C219" s="14">
        <v>2271</v>
      </c>
      <c r="D219" s="28">
        <v>156000</v>
      </c>
      <c r="E219" s="28" t="s">
        <v>282</v>
      </c>
      <c r="F219" s="1" t="s">
        <v>205</v>
      </c>
      <c r="G219" s="14" t="s">
        <v>277</v>
      </c>
      <c r="H219" s="29"/>
    </row>
    <row r="220" spans="1:8" s="27" customFormat="1" ht="21.75" customHeight="1" thickBot="1">
      <c r="A220" s="5"/>
      <c r="B220" s="30" t="s">
        <v>245</v>
      </c>
      <c r="C220" s="5"/>
      <c r="D220" s="20">
        <f>SUM(D219:D219)</f>
        <v>156000</v>
      </c>
      <c r="E220" s="20"/>
      <c r="F220" s="5"/>
      <c r="G220" s="5"/>
      <c r="H220" s="5"/>
    </row>
    <row r="221" spans="1:8" s="27" customFormat="1" ht="23.25" customHeight="1" thickBot="1">
      <c r="A221" s="260" t="s">
        <v>244</v>
      </c>
      <c r="B221" s="261"/>
      <c r="C221" s="261"/>
      <c r="D221" s="261"/>
      <c r="E221" s="261"/>
      <c r="F221" s="261"/>
      <c r="G221" s="261"/>
      <c r="H221" s="262"/>
    </row>
    <row r="222" spans="1:8" s="27" customFormat="1" ht="74.25" customHeight="1" thickBot="1">
      <c r="A222" s="22">
        <v>1</v>
      </c>
      <c r="B222" s="151" t="s">
        <v>301</v>
      </c>
      <c r="C222" s="23">
        <v>2271</v>
      </c>
      <c r="D222" s="24">
        <v>300000</v>
      </c>
      <c r="E222" s="23" t="s">
        <v>303</v>
      </c>
      <c r="F222" s="1" t="s">
        <v>205</v>
      </c>
      <c r="G222" s="23" t="s">
        <v>302</v>
      </c>
      <c r="H222" s="217"/>
    </row>
    <row r="223" spans="1:8" s="27" customFormat="1" ht="21.75" customHeight="1" thickBot="1">
      <c r="A223" s="5"/>
      <c r="B223" s="5" t="s">
        <v>245</v>
      </c>
      <c r="C223" s="5"/>
      <c r="D223" s="20">
        <f>SUM(D222)</f>
        <v>300000</v>
      </c>
      <c r="E223" s="20"/>
      <c r="F223" s="5"/>
      <c r="G223" s="5"/>
      <c r="H223" s="5"/>
    </row>
    <row r="224" spans="1:8" s="172" customFormat="1" ht="21" customHeight="1" thickBot="1">
      <c r="A224" s="260" t="s">
        <v>242</v>
      </c>
      <c r="B224" s="261"/>
      <c r="C224" s="261"/>
      <c r="D224" s="261"/>
      <c r="E224" s="261"/>
      <c r="F224" s="261"/>
      <c r="G224" s="261"/>
      <c r="H224" s="262"/>
    </row>
    <row r="225" spans="1:8" s="172" customFormat="1" ht="81" customHeight="1">
      <c r="A225" s="230">
        <v>1</v>
      </c>
      <c r="B225" s="14" t="s">
        <v>407</v>
      </c>
      <c r="C225" s="12">
        <v>2274</v>
      </c>
      <c r="D225" s="156">
        <v>232500</v>
      </c>
      <c r="E225" s="12" t="s">
        <v>453</v>
      </c>
      <c r="F225" s="12" t="s">
        <v>205</v>
      </c>
      <c r="G225" s="14" t="s">
        <v>313</v>
      </c>
      <c r="H225" s="158" t="s">
        <v>452</v>
      </c>
    </row>
    <row r="226" spans="1:8" s="172" customFormat="1" ht="82.5" customHeight="1" thickBot="1">
      <c r="A226" s="15">
        <v>2</v>
      </c>
      <c r="B226" s="17" t="s">
        <v>407</v>
      </c>
      <c r="C226" s="17">
        <v>2274</v>
      </c>
      <c r="D226" s="231">
        <v>385500</v>
      </c>
      <c r="E226" s="179" t="s">
        <v>454</v>
      </c>
      <c r="F226" s="179" t="s">
        <v>205</v>
      </c>
      <c r="G226" s="17" t="s">
        <v>306</v>
      </c>
      <c r="H226" s="229"/>
    </row>
    <row r="227" spans="1:8" s="27" customFormat="1" ht="24.75" customHeight="1" thickBot="1">
      <c r="A227" s="21"/>
      <c r="B227" s="232" t="s">
        <v>245</v>
      </c>
      <c r="C227" s="21"/>
      <c r="D227" s="20">
        <f>SUM(D225:D226)</f>
        <v>618000</v>
      </c>
      <c r="E227" s="153"/>
      <c r="F227" s="21"/>
      <c r="G227" s="21"/>
      <c r="H227" s="21"/>
    </row>
    <row r="228" spans="1:8" s="27" customFormat="1" ht="21" customHeight="1" thickBot="1">
      <c r="A228" s="257" t="s">
        <v>195</v>
      </c>
      <c r="B228" s="258"/>
      <c r="C228" s="258"/>
      <c r="D228" s="258"/>
      <c r="E228" s="258"/>
      <c r="F228" s="258"/>
      <c r="G228" s="258"/>
      <c r="H228" s="259"/>
    </row>
    <row r="229" spans="1:8" s="27" customFormat="1" ht="67.5" customHeight="1">
      <c r="A229" s="154">
        <v>1</v>
      </c>
      <c r="B229" s="14" t="s">
        <v>431</v>
      </c>
      <c r="C229" s="12">
        <v>2271</v>
      </c>
      <c r="D229" s="233">
        <v>530000</v>
      </c>
      <c r="E229" s="233" t="s">
        <v>451</v>
      </c>
      <c r="F229" s="12" t="s">
        <v>205</v>
      </c>
      <c r="G229" s="12" t="s">
        <v>434</v>
      </c>
      <c r="H229" s="158" t="s">
        <v>432</v>
      </c>
    </row>
    <row r="230" spans="1:8" s="27" customFormat="1" ht="113.25" customHeight="1">
      <c r="A230" s="159">
        <v>2</v>
      </c>
      <c r="B230" s="6" t="s">
        <v>433</v>
      </c>
      <c r="C230" s="1">
        <v>2272</v>
      </c>
      <c r="D230" s="234">
        <v>114000</v>
      </c>
      <c r="E230" s="234" t="s">
        <v>450</v>
      </c>
      <c r="F230" s="1" t="s">
        <v>205</v>
      </c>
      <c r="G230" s="1" t="s">
        <v>434</v>
      </c>
      <c r="H230" s="163" t="s">
        <v>435</v>
      </c>
    </row>
    <row r="231" spans="1:8" s="27" customFormat="1" ht="60" customHeight="1">
      <c r="A231" s="159">
        <v>3</v>
      </c>
      <c r="B231" s="6" t="s">
        <v>436</v>
      </c>
      <c r="C231" s="1">
        <v>2273</v>
      </c>
      <c r="D231" s="234">
        <v>321000</v>
      </c>
      <c r="E231" s="234" t="s">
        <v>449</v>
      </c>
      <c r="F231" s="1" t="s">
        <v>205</v>
      </c>
      <c r="G231" s="1" t="s">
        <v>434</v>
      </c>
      <c r="H231" s="163" t="s">
        <v>437</v>
      </c>
    </row>
    <row r="232" spans="1:8" s="27" customFormat="1" ht="201" customHeight="1">
      <c r="A232" s="159">
        <v>4</v>
      </c>
      <c r="B232" s="6" t="s">
        <v>445</v>
      </c>
      <c r="C232" s="1">
        <v>2220</v>
      </c>
      <c r="D232" s="234">
        <v>1100000</v>
      </c>
      <c r="E232" s="1" t="s">
        <v>448</v>
      </c>
      <c r="F232" s="1" t="s">
        <v>238</v>
      </c>
      <c r="G232" s="1" t="s">
        <v>434</v>
      </c>
      <c r="H232" s="163"/>
    </row>
    <row r="233" spans="1:8" s="27" customFormat="1" ht="138" customHeight="1" thickBot="1">
      <c r="A233" s="178">
        <v>5</v>
      </c>
      <c r="B233" s="17" t="s">
        <v>446</v>
      </c>
      <c r="C233" s="179">
        <v>2220</v>
      </c>
      <c r="D233" s="231">
        <v>170000</v>
      </c>
      <c r="E233" s="231" t="s">
        <v>447</v>
      </c>
      <c r="F233" s="179" t="s">
        <v>238</v>
      </c>
      <c r="G233" s="179" t="s">
        <v>434</v>
      </c>
      <c r="H233" s="166"/>
    </row>
    <row r="234" spans="1:8" s="27" customFormat="1" ht="21" customHeight="1" thickBot="1">
      <c r="A234" s="5"/>
      <c r="B234" s="5" t="s">
        <v>245</v>
      </c>
      <c r="C234" s="5"/>
      <c r="D234" s="20">
        <f>SUM(D229:D233)</f>
        <v>2235000</v>
      </c>
      <c r="E234" s="20"/>
      <c r="F234" s="5"/>
      <c r="G234" s="5"/>
      <c r="H234" s="5"/>
    </row>
    <row r="235" spans="1:8" s="235" customFormat="1" ht="22.5" customHeight="1" thickBot="1">
      <c r="A235" s="260" t="s">
        <v>241</v>
      </c>
      <c r="B235" s="261"/>
      <c r="C235" s="261"/>
      <c r="D235" s="261"/>
      <c r="E235" s="261"/>
      <c r="F235" s="261"/>
      <c r="G235" s="261"/>
      <c r="H235" s="262"/>
    </row>
    <row r="236" spans="1:8" s="235" customFormat="1" ht="62.25" customHeight="1">
      <c r="A236" s="223">
        <v>1</v>
      </c>
      <c r="B236" s="151" t="s">
        <v>408</v>
      </c>
      <c r="C236" s="224">
        <v>2271</v>
      </c>
      <c r="D236" s="236">
        <v>312295</v>
      </c>
      <c r="E236" s="237" t="s">
        <v>118</v>
      </c>
      <c r="F236" s="1" t="s">
        <v>205</v>
      </c>
      <c r="G236" s="238" t="s">
        <v>277</v>
      </c>
      <c r="H236" s="239"/>
    </row>
    <row r="237" spans="1:8" s="235" customFormat="1" ht="68.25" customHeight="1" thickBot="1">
      <c r="A237" s="226">
        <v>2</v>
      </c>
      <c r="B237" s="17" t="s">
        <v>409</v>
      </c>
      <c r="C237" s="165">
        <v>2273</v>
      </c>
      <c r="D237" s="240">
        <v>162000</v>
      </c>
      <c r="E237" s="241" t="s">
        <v>117</v>
      </c>
      <c r="F237" s="1" t="s">
        <v>205</v>
      </c>
      <c r="G237" s="242" t="s">
        <v>277</v>
      </c>
      <c r="H237" s="243"/>
    </row>
    <row r="238" spans="1:8" s="235" customFormat="1" ht="21.75" customHeight="1" thickBot="1">
      <c r="A238" s="5"/>
      <c r="B238" s="5" t="s">
        <v>245</v>
      </c>
      <c r="C238" s="5"/>
      <c r="D238" s="20">
        <f>SUM(D236:D237)</f>
        <v>474295</v>
      </c>
      <c r="E238" s="20"/>
      <c r="F238" s="5"/>
      <c r="G238" s="5"/>
      <c r="H238" s="5"/>
    </row>
    <row r="239" spans="1:8" s="235" customFormat="1" ht="21.75" customHeight="1" thickBot="1">
      <c r="A239" s="254" t="s">
        <v>199</v>
      </c>
      <c r="B239" s="255"/>
      <c r="C239" s="255"/>
      <c r="D239" s="255"/>
      <c r="E239" s="255"/>
      <c r="F239" s="255"/>
      <c r="G239" s="255"/>
      <c r="H239" s="256"/>
    </row>
    <row r="240" spans="1:8" s="235" customFormat="1" ht="66.75" customHeight="1" thickBot="1">
      <c r="A240" s="154">
        <v>1</v>
      </c>
      <c r="B240" s="14" t="s">
        <v>403</v>
      </c>
      <c r="C240" s="12">
        <v>2273</v>
      </c>
      <c r="D240" s="233">
        <v>118000</v>
      </c>
      <c r="E240" s="233" t="s">
        <v>411</v>
      </c>
      <c r="F240" s="1" t="s">
        <v>205</v>
      </c>
      <c r="G240" s="238" t="s">
        <v>410</v>
      </c>
      <c r="H240" s="183" t="s">
        <v>412</v>
      </c>
    </row>
    <row r="241" spans="1:8" s="235" customFormat="1" ht="21.75" customHeight="1" thickBot="1">
      <c r="A241" s="5"/>
      <c r="B241" s="5" t="s">
        <v>245</v>
      </c>
      <c r="C241" s="5"/>
      <c r="D241" s="20">
        <f>SUM(D240:D240)</f>
        <v>118000</v>
      </c>
      <c r="E241" s="20"/>
      <c r="F241" s="5"/>
      <c r="G241" s="5"/>
      <c r="H241" s="5"/>
    </row>
    <row r="242" spans="1:8" s="2" customFormat="1" ht="24" customHeight="1" thickBot="1">
      <c r="A242" s="254" t="s">
        <v>246</v>
      </c>
      <c r="B242" s="255"/>
      <c r="C242" s="255"/>
      <c r="D242" s="255"/>
      <c r="E242" s="255"/>
      <c r="F242" s="255"/>
      <c r="G242" s="255"/>
      <c r="H242" s="256"/>
    </row>
    <row r="243" spans="1:8" s="2" customFormat="1" ht="51.75" customHeight="1">
      <c r="A243" s="154">
        <v>1</v>
      </c>
      <c r="B243" s="14" t="s">
        <v>403</v>
      </c>
      <c r="C243" s="12">
        <v>2273</v>
      </c>
      <c r="D243" s="233">
        <v>166000</v>
      </c>
      <c r="E243" s="244" t="s">
        <v>405</v>
      </c>
      <c r="F243" s="1" t="s">
        <v>205</v>
      </c>
      <c r="G243" s="238" t="s">
        <v>277</v>
      </c>
      <c r="H243" s="158"/>
    </row>
    <row r="244" spans="1:8" s="2" customFormat="1" ht="61.5" customHeight="1" thickBot="1">
      <c r="A244" s="178">
        <v>2</v>
      </c>
      <c r="B244" s="6" t="s">
        <v>406</v>
      </c>
      <c r="C244" s="1">
        <v>2274</v>
      </c>
      <c r="D244" s="245">
        <v>334000</v>
      </c>
      <c r="E244" s="246" t="s">
        <v>404</v>
      </c>
      <c r="F244" s="1" t="s">
        <v>205</v>
      </c>
      <c r="G244" s="242" t="s">
        <v>277</v>
      </c>
      <c r="H244" s="166"/>
    </row>
    <row r="245" spans="1:8" s="247" customFormat="1" ht="19.5" customHeight="1" thickBot="1">
      <c r="A245" s="5"/>
      <c r="B245" s="5" t="s">
        <v>245</v>
      </c>
      <c r="C245" s="5"/>
      <c r="D245" s="20">
        <f>SUM(D243:D244)</f>
        <v>500000</v>
      </c>
      <c r="E245" s="20"/>
      <c r="F245" s="5"/>
      <c r="G245" s="5"/>
      <c r="H245" s="5"/>
    </row>
    <row r="246" spans="1:8" s="2" customFormat="1" ht="24" customHeight="1" thickBot="1">
      <c r="A246" s="257" t="s">
        <v>200</v>
      </c>
      <c r="B246" s="258"/>
      <c r="C246" s="258"/>
      <c r="D246" s="258"/>
      <c r="E246" s="258"/>
      <c r="F246" s="258"/>
      <c r="G246" s="258"/>
      <c r="H246" s="259"/>
    </row>
    <row r="247" spans="1:8" s="2" customFormat="1" ht="81" customHeight="1">
      <c r="A247" s="223">
        <v>1</v>
      </c>
      <c r="B247" s="330" t="s">
        <v>131</v>
      </c>
      <c r="C247" s="177">
        <v>2210</v>
      </c>
      <c r="D247" s="248"/>
      <c r="E247" s="177" t="s">
        <v>291</v>
      </c>
      <c r="F247" s="177" t="s">
        <v>238</v>
      </c>
      <c r="G247" s="177" t="s">
        <v>292</v>
      </c>
      <c r="H247" s="332" t="s">
        <v>300</v>
      </c>
    </row>
    <row r="248" spans="1:8" s="2" customFormat="1" ht="113.25" customHeight="1">
      <c r="A248" s="223">
        <v>2</v>
      </c>
      <c r="B248" s="330" t="s">
        <v>293</v>
      </c>
      <c r="C248" s="177">
        <v>2273</v>
      </c>
      <c r="D248" s="248">
        <v>145072</v>
      </c>
      <c r="E248" s="177" t="s">
        <v>294</v>
      </c>
      <c r="F248" s="177" t="s">
        <v>205</v>
      </c>
      <c r="G248" s="177" t="s">
        <v>295</v>
      </c>
      <c r="H248" s="332" t="s">
        <v>296</v>
      </c>
    </row>
    <row r="249" spans="1:8" s="2" customFormat="1" ht="87.75" customHeight="1">
      <c r="A249" s="159">
        <v>3</v>
      </c>
      <c r="B249" s="6" t="s">
        <v>132</v>
      </c>
      <c r="C249" s="177">
        <v>2271</v>
      </c>
      <c r="D249" s="248">
        <v>299909.45</v>
      </c>
      <c r="E249" s="177" t="s">
        <v>297</v>
      </c>
      <c r="F249" s="177" t="s">
        <v>205</v>
      </c>
      <c r="G249" s="177" t="s">
        <v>295</v>
      </c>
      <c r="H249" s="332" t="s">
        <v>299</v>
      </c>
    </row>
    <row r="250" spans="1:8" s="2" customFormat="1" ht="74.25" customHeight="1" thickBot="1">
      <c r="A250" s="159">
        <v>4</v>
      </c>
      <c r="B250" s="6" t="s">
        <v>131</v>
      </c>
      <c r="C250" s="177">
        <v>2210</v>
      </c>
      <c r="D250" s="248">
        <v>11704000</v>
      </c>
      <c r="E250" s="177" t="s">
        <v>291</v>
      </c>
      <c r="F250" s="177" t="s">
        <v>238</v>
      </c>
      <c r="G250" s="177" t="s">
        <v>295</v>
      </c>
      <c r="H250" s="332" t="s">
        <v>298</v>
      </c>
    </row>
    <row r="251" spans="1:8" s="2" customFormat="1" ht="20.25" customHeight="1" thickBot="1">
      <c r="A251" s="50"/>
      <c r="B251" s="97" t="s">
        <v>245</v>
      </c>
      <c r="C251" s="50"/>
      <c r="D251" s="221">
        <f>SUM(D247:D250)</f>
        <v>12148981.45</v>
      </c>
      <c r="E251" s="249"/>
      <c r="F251" s="52"/>
      <c r="G251" s="5"/>
      <c r="H251" s="52"/>
    </row>
    <row r="252" spans="1:8" s="2" customFormat="1" ht="21.75" customHeight="1" thickBot="1">
      <c r="A252" s="254" t="s">
        <v>202</v>
      </c>
      <c r="B252" s="255"/>
      <c r="C252" s="255"/>
      <c r="D252" s="255"/>
      <c r="E252" s="255"/>
      <c r="F252" s="255"/>
      <c r="G252" s="255"/>
      <c r="H252" s="256"/>
    </row>
    <row r="253" spans="1:8" s="2" customFormat="1" ht="44.25" customHeight="1">
      <c r="A253" s="159">
        <v>1</v>
      </c>
      <c r="B253" s="197" t="s">
        <v>130</v>
      </c>
      <c r="C253" s="197">
        <v>2230</v>
      </c>
      <c r="D253" s="331">
        <v>147200</v>
      </c>
      <c r="E253" s="197" t="s">
        <v>286</v>
      </c>
      <c r="F253" s="197" t="s">
        <v>270</v>
      </c>
      <c r="G253" s="6" t="s">
        <v>285</v>
      </c>
      <c r="H253" s="175"/>
    </row>
    <row r="254" spans="1:8" s="2" customFormat="1" ht="94.5" customHeight="1">
      <c r="A254" s="159">
        <v>2</v>
      </c>
      <c r="B254" s="197" t="s">
        <v>280</v>
      </c>
      <c r="C254" s="197">
        <v>2230</v>
      </c>
      <c r="D254" s="331">
        <v>161400</v>
      </c>
      <c r="E254" s="197" t="s">
        <v>287</v>
      </c>
      <c r="F254" s="197" t="s">
        <v>270</v>
      </c>
      <c r="G254" s="6" t="s">
        <v>285</v>
      </c>
      <c r="H254" s="175"/>
    </row>
    <row r="255" spans="1:8" s="2" customFormat="1" ht="93" customHeight="1">
      <c r="A255" s="159">
        <v>3</v>
      </c>
      <c r="B255" s="197" t="s">
        <v>133</v>
      </c>
      <c r="C255" s="197">
        <v>2230</v>
      </c>
      <c r="D255" s="331">
        <v>178200</v>
      </c>
      <c r="E255" s="197" t="s">
        <v>288</v>
      </c>
      <c r="F255" s="197" t="s">
        <v>270</v>
      </c>
      <c r="G255" s="6" t="s">
        <v>285</v>
      </c>
      <c r="H255" s="175"/>
    </row>
    <row r="256" spans="1:8" s="2" customFormat="1" ht="47.25" customHeight="1">
      <c r="A256" s="159">
        <v>4</v>
      </c>
      <c r="B256" s="197" t="s">
        <v>283</v>
      </c>
      <c r="C256" s="197">
        <v>2271</v>
      </c>
      <c r="D256" s="331">
        <v>935700</v>
      </c>
      <c r="E256" s="197" t="s">
        <v>289</v>
      </c>
      <c r="F256" s="6" t="s">
        <v>205</v>
      </c>
      <c r="G256" s="6" t="s">
        <v>285</v>
      </c>
      <c r="H256" s="175"/>
    </row>
    <row r="257" spans="1:8" s="2" customFormat="1" ht="43.5" customHeight="1" thickBot="1">
      <c r="A257" s="159">
        <v>5</v>
      </c>
      <c r="B257" s="197" t="s">
        <v>284</v>
      </c>
      <c r="C257" s="197">
        <v>2271</v>
      </c>
      <c r="D257" s="331">
        <v>352600</v>
      </c>
      <c r="E257" s="197" t="s">
        <v>290</v>
      </c>
      <c r="F257" s="6" t="s">
        <v>205</v>
      </c>
      <c r="G257" s="6" t="s">
        <v>285</v>
      </c>
      <c r="H257" s="175"/>
    </row>
    <row r="258" spans="1:8" s="2" customFormat="1" ht="23.25" customHeight="1" thickBot="1">
      <c r="A258" s="50"/>
      <c r="B258" s="97" t="s">
        <v>245</v>
      </c>
      <c r="C258" s="50"/>
      <c r="D258" s="250">
        <f>SUM(D253:D257)</f>
        <v>1775100</v>
      </c>
      <c r="E258" s="221"/>
      <c r="F258" s="52"/>
      <c r="G258" s="5"/>
      <c r="H258" s="52"/>
    </row>
    <row r="259" spans="1:8" s="2" customFormat="1" ht="22.5" customHeight="1" thickBot="1">
      <c r="A259" s="31"/>
      <c r="B259" s="31"/>
      <c r="C259" s="33"/>
      <c r="D259" s="33">
        <f>D258+D251+D245+D241+D238+D234+D227+D223+D220+D217+D211+D205+D191+D186+D183+D175+D168+D163+D159+D154+D149+D146+D137+D107+D72+D26+D12</f>
        <v>107792874.07</v>
      </c>
      <c r="E259" s="34"/>
      <c r="F259" s="31"/>
      <c r="G259" s="31"/>
      <c r="H259" s="31"/>
    </row>
    <row r="260" spans="1:8" s="2" customFormat="1" ht="15.75">
      <c r="A260" s="11"/>
      <c r="B260" s="11"/>
      <c r="C260" s="11"/>
      <c r="D260" s="11"/>
      <c r="E260" s="11"/>
      <c r="F260" s="11"/>
      <c r="G260" s="11"/>
      <c r="H260" s="11"/>
    </row>
    <row r="261" spans="1:8" s="2" customFormat="1" ht="15.75">
      <c r="A261" s="11"/>
      <c r="B261" s="11"/>
      <c r="C261" s="11"/>
      <c r="D261" s="11"/>
      <c r="E261" s="11"/>
      <c r="F261" s="11"/>
      <c r="G261" s="11"/>
      <c r="H261" s="11"/>
    </row>
    <row r="262" spans="1:8" s="2" customFormat="1" ht="15.75">
      <c r="A262" s="11"/>
      <c r="B262" s="11"/>
      <c r="C262" s="11"/>
      <c r="D262" s="11"/>
      <c r="E262" s="11"/>
      <c r="F262" s="11"/>
      <c r="G262" s="11"/>
      <c r="H262" s="11"/>
    </row>
    <row r="263" spans="1:8" s="2" customFormat="1" ht="15.75">
      <c r="A263" s="11"/>
      <c r="B263" s="11"/>
      <c r="C263" s="11"/>
      <c r="D263" s="11"/>
      <c r="E263" s="11"/>
      <c r="F263" s="11"/>
      <c r="G263" s="11"/>
      <c r="H263" s="11"/>
    </row>
    <row r="264" spans="1:8" s="2" customFormat="1" ht="15.75">
      <c r="A264" s="11"/>
      <c r="B264" s="11"/>
      <c r="C264" s="11"/>
      <c r="D264" s="11"/>
      <c r="E264" s="11"/>
      <c r="F264" s="11"/>
      <c r="G264" s="11"/>
      <c r="H264" s="11"/>
    </row>
    <row r="265" spans="1:8" s="2" customFormat="1" ht="15.75">
      <c r="A265" s="11"/>
      <c r="B265" s="11"/>
      <c r="C265" s="11"/>
      <c r="D265" s="11"/>
      <c r="E265" s="11"/>
      <c r="F265" s="11"/>
      <c r="G265" s="11"/>
      <c r="H265" s="11"/>
    </row>
    <row r="266" spans="1:8" s="2" customFormat="1" ht="15.75">
      <c r="A266" s="11"/>
      <c r="B266" s="11"/>
      <c r="C266" s="11"/>
      <c r="D266" s="11"/>
      <c r="E266" s="11"/>
      <c r="F266" s="11"/>
      <c r="G266" s="11"/>
      <c r="H266" s="11"/>
    </row>
    <row r="267" spans="1:8" s="2" customFormat="1" ht="15.75">
      <c r="A267" s="11"/>
      <c r="B267" s="11"/>
      <c r="C267" s="11"/>
      <c r="D267" s="11"/>
      <c r="E267" s="11"/>
      <c r="F267" s="11"/>
      <c r="G267" s="11"/>
      <c r="H267" s="11"/>
    </row>
    <row r="268" spans="1:8" s="2" customFormat="1" ht="15.75">
      <c r="A268" s="11"/>
      <c r="B268" s="11"/>
      <c r="C268" s="11"/>
      <c r="D268" s="11"/>
      <c r="E268" s="11"/>
      <c r="F268" s="11"/>
      <c r="G268" s="11"/>
      <c r="H268" s="11"/>
    </row>
    <row r="269" spans="1:8" s="2" customFormat="1" ht="15.75">
      <c r="A269" s="11"/>
      <c r="B269" s="11"/>
      <c r="C269" s="11"/>
      <c r="D269" s="11"/>
      <c r="E269" s="11"/>
      <c r="F269" s="11"/>
      <c r="G269" s="11"/>
      <c r="H269" s="11"/>
    </row>
    <row r="270" spans="1:8" s="2" customFormat="1" ht="15.75">
      <c r="A270" s="11"/>
      <c r="B270" s="11"/>
      <c r="C270" s="11"/>
      <c r="D270" s="11"/>
      <c r="E270" s="11"/>
      <c r="F270" s="11"/>
      <c r="G270" s="11"/>
      <c r="H270" s="11"/>
    </row>
    <row r="271" spans="1:8" s="2" customFormat="1" ht="15.75">
      <c r="A271" s="11"/>
      <c r="B271" s="11"/>
      <c r="C271" s="11"/>
      <c r="D271" s="11"/>
      <c r="E271" s="11"/>
      <c r="F271" s="11"/>
      <c r="G271" s="11"/>
      <c r="H271" s="11"/>
    </row>
    <row r="272" spans="1:8" s="2" customFormat="1" ht="15.75">
      <c r="A272" s="11"/>
      <c r="B272" s="11"/>
      <c r="C272" s="11"/>
      <c r="D272" s="11"/>
      <c r="E272" s="11"/>
      <c r="F272" s="11"/>
      <c r="G272" s="11"/>
      <c r="H272" s="11"/>
    </row>
    <row r="273" spans="1:8" s="2" customFormat="1" ht="15.75">
      <c r="A273" s="11"/>
      <c r="B273" s="11"/>
      <c r="C273" s="11"/>
      <c r="D273" s="11"/>
      <c r="E273" s="11"/>
      <c r="F273" s="11"/>
      <c r="G273" s="11"/>
      <c r="H273" s="11"/>
    </row>
    <row r="274" spans="1:8" s="2" customFormat="1" ht="15.75">
      <c r="A274" s="11"/>
      <c r="B274" s="11"/>
      <c r="C274" s="11"/>
      <c r="D274" s="11"/>
      <c r="E274" s="11"/>
      <c r="F274" s="11"/>
      <c r="G274" s="11"/>
      <c r="H274" s="11"/>
    </row>
    <row r="275" spans="1:8" s="2" customFormat="1" ht="15.75">
      <c r="A275" s="11"/>
      <c r="B275" s="11"/>
      <c r="C275" s="11"/>
      <c r="D275" s="11"/>
      <c r="E275" s="11"/>
      <c r="F275" s="11"/>
      <c r="G275" s="11"/>
      <c r="H275" s="11"/>
    </row>
    <row r="276" spans="1:8" s="2" customFormat="1" ht="15.75">
      <c r="A276" s="11"/>
      <c r="B276" s="11"/>
      <c r="C276" s="11"/>
      <c r="D276" s="11"/>
      <c r="E276" s="11"/>
      <c r="F276" s="11"/>
      <c r="G276" s="11"/>
      <c r="H276" s="11"/>
    </row>
    <row r="277" spans="1:8" s="2" customFormat="1" ht="15.75">
      <c r="A277" s="11"/>
      <c r="B277" s="11"/>
      <c r="C277" s="11"/>
      <c r="D277" s="11"/>
      <c r="E277" s="11"/>
      <c r="F277" s="11"/>
      <c r="G277" s="11"/>
      <c r="H277" s="11"/>
    </row>
    <row r="278" spans="1:8" s="2" customFormat="1" ht="15.75">
      <c r="A278" s="11"/>
      <c r="B278" s="11"/>
      <c r="C278" s="11"/>
      <c r="D278" s="11"/>
      <c r="E278" s="11"/>
      <c r="F278" s="11"/>
      <c r="G278" s="11"/>
      <c r="H278" s="11"/>
    </row>
    <row r="279" spans="1:8" s="2" customFormat="1" ht="15.75">
      <c r="A279" s="11"/>
      <c r="B279" s="11"/>
      <c r="C279" s="11"/>
      <c r="D279" s="11"/>
      <c r="E279" s="11"/>
      <c r="F279" s="11"/>
      <c r="G279" s="11"/>
      <c r="H279" s="11"/>
    </row>
    <row r="280" spans="1:8" s="2" customFormat="1" ht="15.75">
      <c r="A280" s="11"/>
      <c r="B280" s="11"/>
      <c r="C280" s="11"/>
      <c r="D280" s="11"/>
      <c r="E280" s="11"/>
      <c r="F280" s="11"/>
      <c r="G280" s="11"/>
      <c r="H280" s="11"/>
    </row>
    <row r="281" spans="1:8" s="2" customFormat="1" ht="15.75">
      <c r="A281" s="11"/>
      <c r="B281" s="11"/>
      <c r="C281" s="11"/>
      <c r="D281" s="11"/>
      <c r="E281" s="11"/>
      <c r="F281" s="11"/>
      <c r="G281" s="11"/>
      <c r="H281" s="11"/>
    </row>
    <row r="282" spans="1:8" s="2" customFormat="1" ht="15.75">
      <c r="A282" s="11"/>
      <c r="B282" s="11"/>
      <c r="C282" s="11"/>
      <c r="D282" s="11"/>
      <c r="E282" s="11"/>
      <c r="F282" s="11"/>
      <c r="G282" s="11"/>
      <c r="H282" s="11"/>
    </row>
    <row r="283" spans="1:8" s="2" customFormat="1" ht="15.75">
      <c r="A283" s="11"/>
      <c r="B283" s="11"/>
      <c r="C283" s="11"/>
      <c r="D283" s="11"/>
      <c r="E283" s="11"/>
      <c r="F283" s="11"/>
      <c r="G283" s="11"/>
      <c r="H283" s="11"/>
    </row>
    <row r="284" spans="1:8" s="2" customFormat="1" ht="15.75">
      <c r="A284" s="11"/>
      <c r="B284" s="11"/>
      <c r="C284" s="11"/>
      <c r="D284" s="11"/>
      <c r="E284" s="11"/>
      <c r="F284" s="11"/>
      <c r="G284" s="11"/>
      <c r="H284" s="11"/>
    </row>
    <row r="285" spans="1:8" s="2" customFormat="1" ht="15.75">
      <c r="A285" s="11"/>
      <c r="B285" s="11"/>
      <c r="C285" s="11"/>
      <c r="D285" s="11"/>
      <c r="E285" s="11"/>
      <c r="F285" s="11"/>
      <c r="G285" s="11"/>
      <c r="H285" s="11"/>
    </row>
    <row r="286" spans="1:8" s="2" customFormat="1" ht="15.75">
      <c r="A286" s="11"/>
      <c r="B286" s="11"/>
      <c r="C286" s="11"/>
      <c r="D286" s="11"/>
      <c r="E286" s="11"/>
      <c r="F286" s="11"/>
      <c r="G286" s="11"/>
      <c r="H286" s="11"/>
    </row>
    <row r="287" spans="1:8" s="2" customFormat="1" ht="15.75">
      <c r="A287" s="11"/>
      <c r="B287" s="11"/>
      <c r="C287" s="11"/>
      <c r="D287" s="11"/>
      <c r="E287" s="11"/>
      <c r="F287" s="11"/>
      <c r="G287" s="11"/>
      <c r="H287" s="11"/>
    </row>
    <row r="288" spans="1:8" s="2" customFormat="1" ht="15.75">
      <c r="A288" s="11"/>
      <c r="B288" s="11"/>
      <c r="C288" s="11"/>
      <c r="D288" s="11"/>
      <c r="E288" s="11"/>
      <c r="F288" s="11"/>
      <c r="G288" s="11"/>
      <c r="H288" s="11"/>
    </row>
    <row r="289" spans="1:8" s="2" customFormat="1" ht="15.75">
      <c r="A289" s="11"/>
      <c r="B289" s="11"/>
      <c r="C289" s="11"/>
      <c r="D289" s="11"/>
      <c r="E289" s="11"/>
      <c r="F289" s="11"/>
      <c r="G289" s="11"/>
      <c r="H289" s="11"/>
    </row>
    <row r="290" spans="1:8" s="2" customFormat="1" ht="15.75">
      <c r="A290" s="11"/>
      <c r="B290" s="11"/>
      <c r="C290" s="11"/>
      <c r="D290" s="11"/>
      <c r="E290" s="11"/>
      <c r="F290" s="11"/>
      <c r="G290" s="11"/>
      <c r="H290" s="11"/>
    </row>
    <row r="291" spans="1:8" s="2" customFormat="1" ht="15.75">
      <c r="A291" s="11"/>
      <c r="B291" s="11"/>
      <c r="C291" s="11"/>
      <c r="D291" s="11"/>
      <c r="E291" s="11"/>
      <c r="F291" s="11"/>
      <c r="G291" s="11"/>
      <c r="H291" s="11"/>
    </row>
    <row r="292" spans="1:8" s="2" customFormat="1" ht="15.75">
      <c r="A292" s="11"/>
      <c r="B292" s="11"/>
      <c r="C292" s="11"/>
      <c r="D292" s="11"/>
      <c r="E292" s="11"/>
      <c r="F292" s="11"/>
      <c r="G292" s="11"/>
      <c r="H292" s="11"/>
    </row>
    <row r="293" spans="1:8" s="2" customFormat="1" ht="15.75">
      <c r="A293" s="11"/>
      <c r="B293" s="11"/>
      <c r="C293" s="11"/>
      <c r="D293" s="11"/>
      <c r="E293" s="11"/>
      <c r="F293" s="11"/>
      <c r="G293" s="11"/>
      <c r="H293" s="11"/>
    </row>
    <row r="294" spans="1:8" s="2" customFormat="1" ht="15.75">
      <c r="A294" s="11"/>
      <c r="B294" s="11"/>
      <c r="C294" s="11"/>
      <c r="D294" s="11"/>
      <c r="E294" s="11"/>
      <c r="F294" s="11"/>
      <c r="G294" s="11"/>
      <c r="H294" s="11"/>
    </row>
    <row r="295" spans="1:8" s="2" customFormat="1" ht="15.75">
      <c r="A295" s="11"/>
      <c r="B295" s="11"/>
      <c r="C295" s="11"/>
      <c r="D295" s="11"/>
      <c r="E295" s="11"/>
      <c r="F295" s="11"/>
      <c r="G295" s="11"/>
      <c r="H295" s="11"/>
    </row>
    <row r="296" spans="1:8" s="2" customFormat="1" ht="15.75">
      <c r="A296" s="11"/>
      <c r="B296" s="11"/>
      <c r="C296" s="11"/>
      <c r="D296" s="11"/>
      <c r="E296" s="11"/>
      <c r="F296" s="11"/>
      <c r="G296" s="11"/>
      <c r="H296" s="11"/>
    </row>
    <row r="297" spans="1:8" s="2" customFormat="1" ht="15.75">
      <c r="A297" s="11"/>
      <c r="B297" s="11"/>
      <c r="C297" s="11"/>
      <c r="D297" s="11"/>
      <c r="E297" s="11"/>
      <c r="F297" s="11"/>
      <c r="G297" s="11"/>
      <c r="H297" s="11"/>
    </row>
    <row r="298" spans="1:8" s="2" customFormat="1" ht="15.75">
      <c r="A298" s="11"/>
      <c r="B298" s="11"/>
      <c r="C298" s="11"/>
      <c r="D298" s="11"/>
      <c r="E298" s="11"/>
      <c r="F298" s="11"/>
      <c r="G298" s="11"/>
      <c r="H298" s="11"/>
    </row>
    <row r="299" spans="1:8" s="2" customFormat="1" ht="15.75">
      <c r="A299" s="11"/>
      <c r="B299" s="11"/>
      <c r="C299" s="11"/>
      <c r="D299" s="11"/>
      <c r="E299" s="11"/>
      <c r="F299" s="11"/>
      <c r="G299" s="11"/>
      <c r="H299" s="11"/>
    </row>
    <row r="300" spans="1:8" s="2" customFormat="1" ht="15.75">
      <c r="A300" s="11"/>
      <c r="B300" s="11"/>
      <c r="C300" s="11"/>
      <c r="D300" s="11"/>
      <c r="E300" s="11"/>
      <c r="F300" s="11"/>
      <c r="G300" s="11"/>
      <c r="H300" s="11"/>
    </row>
    <row r="301" spans="1:8" s="2" customFormat="1" ht="15.75">
      <c r="A301" s="11"/>
      <c r="B301" s="11"/>
      <c r="C301" s="11"/>
      <c r="D301" s="11"/>
      <c r="E301" s="11"/>
      <c r="F301" s="11"/>
      <c r="G301" s="11"/>
      <c r="H301" s="11"/>
    </row>
    <row r="302" spans="1:8" s="2" customFormat="1" ht="15.75">
      <c r="A302" s="11"/>
      <c r="B302" s="11"/>
      <c r="C302" s="11"/>
      <c r="D302" s="11"/>
      <c r="E302" s="11"/>
      <c r="F302" s="11"/>
      <c r="G302" s="11"/>
      <c r="H302" s="11"/>
    </row>
    <row r="303" spans="1:8" s="2" customFormat="1" ht="15.75">
      <c r="A303" s="11"/>
      <c r="B303" s="11"/>
      <c r="C303" s="11"/>
      <c r="D303" s="11"/>
      <c r="E303" s="11"/>
      <c r="F303" s="11"/>
      <c r="G303" s="11"/>
      <c r="H303" s="11"/>
    </row>
    <row r="304" spans="1:8" s="2" customFormat="1" ht="15.75">
      <c r="A304" s="11"/>
      <c r="B304" s="11"/>
      <c r="C304" s="11"/>
      <c r="D304" s="11"/>
      <c r="E304" s="11"/>
      <c r="F304" s="11"/>
      <c r="G304" s="11"/>
      <c r="H304" s="11"/>
    </row>
    <row r="305" spans="1:8" s="2" customFormat="1" ht="15.75">
      <c r="A305" s="11"/>
      <c r="B305" s="11"/>
      <c r="C305" s="11"/>
      <c r="D305" s="11"/>
      <c r="E305" s="11"/>
      <c r="F305" s="11"/>
      <c r="G305" s="11"/>
      <c r="H305" s="11"/>
    </row>
    <row r="306" spans="1:8" s="2" customFormat="1" ht="15.75">
      <c r="A306" s="11"/>
      <c r="B306" s="11"/>
      <c r="C306" s="11"/>
      <c r="D306" s="11"/>
      <c r="E306" s="11"/>
      <c r="F306" s="11"/>
      <c r="G306" s="11"/>
      <c r="H306" s="11"/>
    </row>
    <row r="307" spans="1:8" s="2" customFormat="1" ht="15.75">
      <c r="A307" s="11"/>
      <c r="B307" s="11"/>
      <c r="C307" s="11"/>
      <c r="D307" s="11"/>
      <c r="E307" s="11"/>
      <c r="F307" s="11"/>
      <c r="G307" s="11"/>
      <c r="H307" s="11"/>
    </row>
    <row r="308" spans="1:8" s="2" customFormat="1" ht="15.75">
      <c r="A308" s="11"/>
      <c r="B308" s="11"/>
      <c r="C308" s="11"/>
      <c r="D308" s="11"/>
      <c r="E308" s="11"/>
      <c r="F308" s="11"/>
      <c r="G308" s="11"/>
      <c r="H308" s="11"/>
    </row>
    <row r="309" spans="1:8" s="2" customFormat="1" ht="15.75">
      <c r="A309" s="11"/>
      <c r="B309" s="11"/>
      <c r="C309" s="11"/>
      <c r="D309" s="11"/>
      <c r="E309" s="11"/>
      <c r="F309" s="11"/>
      <c r="G309" s="11"/>
      <c r="H309" s="11"/>
    </row>
    <row r="310" spans="1:8" s="2" customFormat="1" ht="15.75">
      <c r="A310" s="11"/>
      <c r="B310" s="11"/>
      <c r="C310" s="11"/>
      <c r="D310" s="11"/>
      <c r="E310" s="11"/>
      <c r="F310" s="11"/>
      <c r="G310" s="11"/>
      <c r="H310" s="11"/>
    </row>
    <row r="311" spans="1:8" s="2" customFormat="1" ht="15.75">
      <c r="A311" s="11"/>
      <c r="B311" s="11"/>
      <c r="C311" s="11"/>
      <c r="D311" s="11"/>
      <c r="E311" s="11"/>
      <c r="F311" s="11"/>
      <c r="G311" s="11"/>
      <c r="H311" s="11"/>
    </row>
    <row r="312" spans="1:8" s="2" customFormat="1" ht="15.75">
      <c r="A312" s="11"/>
      <c r="B312" s="11"/>
      <c r="C312" s="11"/>
      <c r="D312" s="11"/>
      <c r="E312" s="11"/>
      <c r="F312" s="11"/>
      <c r="G312" s="11"/>
      <c r="H312" s="11"/>
    </row>
    <row r="313" spans="1:8" s="2" customFormat="1" ht="15.75">
      <c r="A313" s="11"/>
      <c r="B313" s="11"/>
      <c r="C313" s="11"/>
      <c r="D313" s="11"/>
      <c r="E313" s="11"/>
      <c r="F313" s="11"/>
      <c r="G313" s="11"/>
      <c r="H313" s="11"/>
    </row>
    <row r="314" spans="1:8" s="2" customFormat="1" ht="15.75">
      <c r="A314" s="11"/>
      <c r="B314" s="11"/>
      <c r="C314" s="11"/>
      <c r="D314" s="11"/>
      <c r="E314" s="11"/>
      <c r="F314" s="11"/>
      <c r="G314" s="11"/>
      <c r="H314" s="11"/>
    </row>
    <row r="315" spans="1:8" s="2" customFormat="1" ht="15.75">
      <c r="A315" s="11"/>
      <c r="B315" s="11"/>
      <c r="C315" s="11"/>
      <c r="D315" s="11"/>
      <c r="E315" s="11"/>
      <c r="F315" s="11"/>
      <c r="G315" s="11"/>
      <c r="H315" s="11"/>
    </row>
    <row r="316" spans="1:8" s="2" customFormat="1" ht="15.75">
      <c r="A316" s="11"/>
      <c r="B316" s="11"/>
      <c r="C316" s="11"/>
      <c r="D316" s="11"/>
      <c r="E316" s="11"/>
      <c r="F316" s="11"/>
      <c r="G316" s="11"/>
      <c r="H316" s="11"/>
    </row>
    <row r="317" spans="1:8" s="2" customFormat="1" ht="15.75">
      <c r="A317" s="11"/>
      <c r="B317" s="11"/>
      <c r="C317" s="11"/>
      <c r="D317" s="11"/>
      <c r="E317" s="11"/>
      <c r="F317" s="11"/>
      <c r="G317" s="11"/>
      <c r="H317" s="11"/>
    </row>
    <row r="318" spans="1:8" s="2" customFormat="1" ht="15.75">
      <c r="A318" s="11"/>
      <c r="B318" s="11"/>
      <c r="C318" s="11"/>
      <c r="D318" s="11"/>
      <c r="E318" s="11"/>
      <c r="F318" s="11"/>
      <c r="G318" s="11"/>
      <c r="H318" s="11"/>
    </row>
    <row r="319" spans="1:8" s="2" customFormat="1" ht="15.75">
      <c r="A319" s="11"/>
      <c r="B319" s="11"/>
      <c r="C319" s="11"/>
      <c r="D319" s="11"/>
      <c r="E319" s="11"/>
      <c r="F319" s="11"/>
      <c r="G319" s="11"/>
      <c r="H319" s="11"/>
    </row>
    <row r="320" spans="1:8" s="2" customFormat="1" ht="15.75">
      <c r="A320" s="11"/>
      <c r="B320" s="11"/>
      <c r="C320" s="11"/>
      <c r="D320" s="11"/>
      <c r="E320" s="11"/>
      <c r="F320" s="11"/>
      <c r="G320" s="11"/>
      <c r="H320" s="11"/>
    </row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</sheetData>
  <sheetProtection/>
  <mergeCells count="88">
    <mergeCell ref="A123:A125"/>
    <mergeCell ref="H134:H135"/>
    <mergeCell ref="F133:F135"/>
    <mergeCell ref="G133:G135"/>
    <mergeCell ref="C133:C135"/>
    <mergeCell ref="A133:A135"/>
    <mergeCell ref="H30:H32"/>
    <mergeCell ref="F213:F216"/>
    <mergeCell ref="G213:G216"/>
    <mergeCell ref="D5:E5"/>
    <mergeCell ref="D6:E6"/>
    <mergeCell ref="A150:H150"/>
    <mergeCell ref="A164:H164"/>
    <mergeCell ref="A155:H155"/>
    <mergeCell ref="A160:H160"/>
    <mergeCell ref="A7:H7"/>
    <mergeCell ref="A13:H13"/>
    <mergeCell ref="A27:H27"/>
    <mergeCell ref="A73:H73"/>
    <mergeCell ref="A108:H108"/>
    <mergeCell ref="F74:F76"/>
    <mergeCell ref="G74:G76"/>
    <mergeCell ref="H74:H76"/>
    <mergeCell ref="E77:E84"/>
    <mergeCell ref="F77:F84"/>
    <mergeCell ref="F85:F87"/>
    <mergeCell ref="A138:H138"/>
    <mergeCell ref="G77:G84"/>
    <mergeCell ref="H77:H84"/>
    <mergeCell ref="D74:D76"/>
    <mergeCell ref="D77:D84"/>
    <mergeCell ref="A74:A76"/>
    <mergeCell ref="A77:A84"/>
    <mergeCell ref="C74:C76"/>
    <mergeCell ref="C77:C84"/>
    <mergeCell ref="E74:E76"/>
    <mergeCell ref="E1:H1"/>
    <mergeCell ref="A2:H2"/>
    <mergeCell ref="B4:H4"/>
    <mergeCell ref="A3:H3"/>
    <mergeCell ref="C207:C209"/>
    <mergeCell ref="F207:F209"/>
    <mergeCell ref="G207:G209"/>
    <mergeCell ref="A147:H147"/>
    <mergeCell ref="A151:A153"/>
    <mergeCell ref="F151:F153"/>
    <mergeCell ref="G151:G153"/>
    <mergeCell ref="A169:H169"/>
    <mergeCell ref="A224:H224"/>
    <mergeCell ref="A184:H184"/>
    <mergeCell ref="A207:A209"/>
    <mergeCell ref="A176:H176"/>
    <mergeCell ref="A192:H192"/>
    <mergeCell ref="A221:H221"/>
    <mergeCell ref="A218:H218"/>
    <mergeCell ref="A187:H187"/>
    <mergeCell ref="A212:H212"/>
    <mergeCell ref="A206:H206"/>
    <mergeCell ref="A252:H252"/>
    <mergeCell ref="A228:H228"/>
    <mergeCell ref="A246:H246"/>
    <mergeCell ref="A239:H239"/>
    <mergeCell ref="A242:H242"/>
    <mergeCell ref="A235:H235"/>
    <mergeCell ref="G85:G87"/>
    <mergeCell ref="H85:H87"/>
    <mergeCell ref="A85:A87"/>
    <mergeCell ref="H90:H92"/>
    <mergeCell ref="C90:C92"/>
    <mergeCell ref="E90:E92"/>
    <mergeCell ref="G90:G92"/>
    <mergeCell ref="F90:F92"/>
    <mergeCell ref="H93:H98"/>
    <mergeCell ref="E99:E101"/>
    <mergeCell ref="F99:F101"/>
    <mergeCell ref="G99:G101"/>
    <mergeCell ref="H99:H101"/>
    <mergeCell ref="E93:E98"/>
    <mergeCell ref="F93:F98"/>
    <mergeCell ref="G93:G98"/>
    <mergeCell ref="A99:A101"/>
    <mergeCell ref="D90:D92"/>
    <mergeCell ref="D93:D98"/>
    <mergeCell ref="D99:D101"/>
    <mergeCell ref="A93:A98"/>
    <mergeCell ref="A90:A92"/>
    <mergeCell ref="C93:C98"/>
    <mergeCell ref="C99:C101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Customer</cp:lastModifiedBy>
  <cp:lastPrinted>2015-04-10T12:16:21Z</cp:lastPrinted>
  <dcterms:created xsi:type="dcterms:W3CDTF">2008-05-16T12:45:13Z</dcterms:created>
  <dcterms:modified xsi:type="dcterms:W3CDTF">2015-04-10T12:18:08Z</dcterms:modified>
  <cp:category/>
  <cp:version/>
  <cp:contentType/>
  <cp:contentStatus/>
</cp:coreProperties>
</file>