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Фінас_рег_прогр" sheetId="1" r:id="rId1"/>
  </sheets>
  <definedNames>
    <definedName name="_xlnm.Print_Area" localSheetId="0">'Фінас_рег_прогр'!$A$1:$T$15</definedName>
  </definedNames>
  <calcPr fullCalcOnLoad="1"/>
</workbook>
</file>

<file path=xl/sharedStrings.xml><?xml version="1.0" encoding="utf-8"?>
<sst xmlns="http://schemas.openxmlformats.org/spreadsheetml/2006/main" count="37" uniqueCount="33">
  <si>
    <t>Назва програми</t>
  </si>
  <si>
    <t>Найменування головного розпорядника коштів</t>
  </si>
  <si>
    <t>перед-бачено бюдже-том**</t>
  </si>
  <si>
    <r>
      <t xml:space="preserve">Загальний обсяг фінансування, тис. грн </t>
    </r>
    <r>
      <rPr>
        <sz val="12"/>
        <rFont val="Times New Roman"/>
        <family val="1"/>
      </rPr>
      <t xml:space="preserve"> </t>
    </r>
  </si>
  <si>
    <t>Обсяг фінансування з обласного бюджету, тис.грн</t>
  </si>
  <si>
    <t>в т.ч.</t>
  </si>
  <si>
    <t>з район-них, міських, селищ-них, сільсь-ких бюдже-тів</t>
  </si>
  <si>
    <t>Обсяг фінансування з інших джерел,  тис. грн</t>
  </si>
  <si>
    <t>профі-нансо-вано***</t>
  </si>
  <si>
    <t>Стан виконання заходів (напрямки використання коштів, результативні показники виконання програми)</t>
  </si>
  <si>
    <t>** - обсяг фінансування, передбачений затвердженим бюджетом на відповідний рік (з урахуванняи змін).</t>
  </si>
  <si>
    <t>*** - наростаючим підсумком з початку року.</t>
  </si>
  <si>
    <t xml:space="preserve">перед-бачено програ-мою* </t>
  </si>
  <si>
    <t>перед-бачено програ-мою*</t>
  </si>
  <si>
    <t>з Держав-ного бюдже-ту</t>
  </si>
  <si>
    <t>з поза-бюджет-них джерел</t>
  </si>
  <si>
    <t>* - обсяг фінансування, передбачений при затвердженні програми (з урахуванням внесених змін).</t>
  </si>
  <si>
    <t>Наймену-вання відповідаль-ного виконавця програми</t>
  </si>
  <si>
    <t>профі-нансо-вано*** (гр.11+ гр.15)</t>
  </si>
  <si>
    <t>% фінан-сування від перед-баченого програ-мою (гр.6/ гр.4)</t>
  </si>
  <si>
    <t>% фінан-сування від перед-баченого програ-мою (гр.11/ гр.9)</t>
  </si>
  <si>
    <t>% фінан-сування від перед-баченого бюдже-том (гр.11/ гр.10)</t>
  </si>
  <si>
    <t>% фінансу-вання з обласного бюджету до загаль-ного фінан-сування (гр.11/ гр.6)</t>
  </si>
  <si>
    <t>% фінан-сування від перед-баченого бюдже-том           (гр.6/   гр.5)</t>
  </si>
  <si>
    <t>усього     (гр.15+ гр.6+ гр.17)</t>
  </si>
  <si>
    <t>Додаток до доручення першого заступника голови облдержадміністрації             від __.__2018 №______</t>
  </si>
  <si>
    <t>Управління охорони здоров`я</t>
  </si>
  <si>
    <t>Обласна Програма розвитку, підтримки комунальних закладів охорони здоров'я Чернігівської обласної ради та покращення надання населенню медичних послуг на 2022-2025 роки</t>
  </si>
  <si>
    <t>Разом:</t>
  </si>
  <si>
    <r>
      <t xml:space="preserve">Інформація щодо фінансування регіональних програм за підсумками 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І квартал 2024  року, відповідальним за реалізацію яких є    Управління охорони здоров’я Чернігівської ОДА (назва структурного підрозділу ОДА, територіального органу ЦОВВ)</t>
    </r>
  </si>
  <si>
    <t xml:space="preserve">Обласна Програма орієнтована на забезпечення надання комунальними некомерційними підприємствами охорони здоров’я обласного підпорядкування якісної медичної допомоги всім верствам населення.  В рамках виконання заходів Програми, в першу чергу вирішуються проблемні питання щодо фінансування видатків з утримання закладів охорони здоровя, які не уклали договори з Національною службою здоров`я України та здійснення витрат по тих напрямках діяльності підприємств, які не оплачуються НСЗУ. Так, за рахунок коштів Програми здійснювались видатки на  утримання  дитячого санаторія КНП "Обласний дитячий санаторій "Пролісок"  в т.ч . оплата заробітної плати з нарахуваннями (2/3 посадового окладу) , оплата комунальних, та обласного  КНП "Обласна психоневрологічна лікарня" кабінет з проведення медоглядів на стан алкогольного та наркотичного сп'яніння (проведено оглядів водіїв на стан сп'яніння -594). На сьогоднішній день в КНП "Прилуцький обласний будинок дитини "Надія" перебуває 74 дитина ( з них діти з інвалідністю - 21 особи, діти - сироти - 2 особи). КНП "Чернігівський областний центр крові" заготовлено 1341,0 л консервованої крові та одержано 938,9 л крові (плазми). Станом на 01.04.2024 року виплачувалася: пільгова пенсія 355 особи; заробітна плата медпрацівникам. У КНП  «Чернігівська обласна дитяча лікарня» перебуває 20 дітей хворих на фенілкетонурію, яким було закуплено лікувальне харчування. </t>
  </si>
  <si>
    <t>Програма соціальної підтримки Захисників і Захисниць України, членів їх сімей та осіб, які постраждали від військової  агресіїї російської федерації та території Чернігівської області, на 2024 - 2026 роки</t>
  </si>
  <si>
    <t xml:space="preserve"> Дiя Программ поширюеться на учасникiв антитерористичної операцїї,операцій Об`єднаних сил,осiб,якi беруть/брали безпосередню участь у заходах, необхiдних для забезпечення оборони України, захисту безпеки населення та iнтересів держави у зв 'язку з вiйськовою агресiю росiйськоi фeдepaцii проти України и (далi - Захисники i Захисницi України), членiв їж сiмей, членiв сiмей загиблих (померлих) Захисникiв i Захисниць України, членiв сімей вїйськовослужбоців, якi загинули (пропали  безвiсти) в Афганiстанi при виконаннi iнтернацiонального обов 'язку, а також осiб, якi  постраждали вiд військової агресіїї російської  федерації на території Чернiгiвської областi . Програмою передбачено комплекс заходiв , спрямованих на соцiальну, медичну,фiнансову,психологiчну пiдтримку,соцiальну адаптацiю,професiйну реабiлiтацiю Захисникiв i Захисниць У краiни, членiв ix сiмей, членiв сiмей загиблих (померлих) Захисникiв i Захисниць Украiни, членiв сiмей
вiйськовослужбовцiв, якi заг инули (пропали безвiсти) в Афганiстанi при виконаннi iнтернацiонального обов 'язку. За рахунок коштів Программи  1084 особі наданна послуга пільгового зубопротезування Захисникам і Захисницям України.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</si>
</sst>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8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view="pageBreakPreview" zoomScale="75" zoomScaleNormal="75" zoomScaleSheetLayoutView="75" zoomScalePageLayoutView="0" workbookViewId="0" topLeftCell="C11">
      <selection activeCell="T11" sqref="T11"/>
    </sheetView>
  </sheetViews>
  <sheetFormatPr defaultColWidth="9.00390625" defaultRowHeight="12.75"/>
  <cols>
    <col min="1" max="1" width="4.25390625" style="0" customWidth="1"/>
    <col min="2" max="2" width="29.00390625" style="0" customWidth="1"/>
    <col min="3" max="3" width="14.75390625" style="0" customWidth="1"/>
    <col min="4" max="4" width="15.75390625" style="0" customWidth="1"/>
    <col min="5" max="5" width="10.25390625" style="0" customWidth="1"/>
    <col min="6" max="6" width="10.375" style="0" bestFit="1" customWidth="1"/>
    <col min="8" max="8" width="10.625" style="0" customWidth="1"/>
    <col min="9" max="9" width="10.25390625" style="0" customWidth="1"/>
    <col min="10" max="10" width="10.125" style="0" customWidth="1"/>
    <col min="11" max="11" width="10.375" style="0" bestFit="1" customWidth="1"/>
    <col min="13" max="13" width="10.875" style="0" customWidth="1"/>
    <col min="14" max="14" width="10.25390625" style="0" customWidth="1"/>
    <col min="15" max="15" width="11.625" style="0" customWidth="1"/>
    <col min="19" max="19" width="11.125" style="0" customWidth="1"/>
    <col min="20" max="20" width="63.375" style="0" customWidth="1"/>
  </cols>
  <sheetData>
    <row r="1" spans="16:20" ht="12.75">
      <c r="P1" s="40" t="s">
        <v>25</v>
      </c>
      <c r="Q1" s="40"/>
      <c r="R1" s="40"/>
      <c r="S1" s="40"/>
      <c r="T1" s="40"/>
    </row>
    <row r="2" spans="16:20" ht="12.75">
      <c r="P2" s="40"/>
      <c r="Q2" s="40"/>
      <c r="R2" s="40"/>
      <c r="S2" s="40"/>
      <c r="T2" s="40"/>
    </row>
    <row r="3" spans="5:20" ht="15.75" customHeight="1">
      <c r="E3" s="2"/>
      <c r="P3" s="40"/>
      <c r="Q3" s="40"/>
      <c r="R3" s="40"/>
      <c r="S3" s="40"/>
      <c r="T3" s="40"/>
    </row>
    <row r="4" spans="2:20" ht="34.5" customHeight="1">
      <c r="B4" s="41" t="s">
        <v>29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</row>
    <row r="5" ht="20.25" customHeight="1" thickBot="1"/>
    <row r="6" spans="2:20" ht="34.5" customHeight="1" thickBot="1">
      <c r="B6" s="28" t="s">
        <v>0</v>
      </c>
      <c r="C6" s="28" t="s">
        <v>17</v>
      </c>
      <c r="D6" s="31" t="s">
        <v>1</v>
      </c>
      <c r="E6" s="21" t="s">
        <v>3</v>
      </c>
      <c r="F6" s="22"/>
      <c r="G6" s="22"/>
      <c r="H6" s="22"/>
      <c r="I6" s="23"/>
      <c r="J6" s="24" t="s">
        <v>4</v>
      </c>
      <c r="K6" s="22"/>
      <c r="L6" s="22"/>
      <c r="M6" s="22"/>
      <c r="N6" s="22"/>
      <c r="O6" s="25"/>
      <c r="P6" s="24" t="s">
        <v>7</v>
      </c>
      <c r="Q6" s="26"/>
      <c r="R6" s="26"/>
      <c r="S6" s="27"/>
      <c r="T6" s="45" t="s">
        <v>9</v>
      </c>
    </row>
    <row r="7" spans="2:20" ht="21.75" customHeight="1" thickBot="1">
      <c r="B7" s="29"/>
      <c r="C7" s="29"/>
      <c r="D7" s="32"/>
      <c r="E7" s="34" t="s">
        <v>12</v>
      </c>
      <c r="F7" s="28" t="s">
        <v>2</v>
      </c>
      <c r="G7" s="28" t="s">
        <v>18</v>
      </c>
      <c r="H7" s="28" t="s">
        <v>19</v>
      </c>
      <c r="I7" s="31" t="s">
        <v>23</v>
      </c>
      <c r="J7" s="28" t="s">
        <v>13</v>
      </c>
      <c r="K7" s="28" t="s">
        <v>2</v>
      </c>
      <c r="L7" s="28" t="s">
        <v>8</v>
      </c>
      <c r="M7" s="28" t="s">
        <v>20</v>
      </c>
      <c r="N7" s="28" t="s">
        <v>21</v>
      </c>
      <c r="O7" s="31" t="s">
        <v>22</v>
      </c>
      <c r="P7" s="28" t="s">
        <v>24</v>
      </c>
      <c r="Q7" s="37" t="s">
        <v>5</v>
      </c>
      <c r="R7" s="38"/>
      <c r="S7" s="38"/>
      <c r="T7" s="46"/>
    </row>
    <row r="8" spans="2:20" ht="147.75" customHeight="1" thickBot="1">
      <c r="B8" s="30"/>
      <c r="C8" s="30"/>
      <c r="D8" s="33"/>
      <c r="E8" s="35"/>
      <c r="F8" s="36"/>
      <c r="G8" s="36"/>
      <c r="H8" s="36"/>
      <c r="I8" s="39"/>
      <c r="J8" s="36"/>
      <c r="K8" s="36"/>
      <c r="L8" s="36"/>
      <c r="M8" s="36"/>
      <c r="N8" s="36"/>
      <c r="O8" s="39"/>
      <c r="P8" s="36"/>
      <c r="Q8" s="3" t="s">
        <v>14</v>
      </c>
      <c r="R8" s="3" t="s">
        <v>6</v>
      </c>
      <c r="S8" s="6" t="s">
        <v>15</v>
      </c>
      <c r="T8" s="47"/>
    </row>
    <row r="9" spans="2:20" ht="20.25" customHeight="1">
      <c r="B9" s="4">
        <v>1</v>
      </c>
      <c r="C9" s="4">
        <v>2</v>
      </c>
      <c r="D9" s="4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7">
        <v>19</v>
      </c>
    </row>
    <row r="10" spans="1:20" ht="354" customHeight="1">
      <c r="A10" s="1"/>
      <c r="B10" s="18" t="s">
        <v>27</v>
      </c>
      <c r="C10" s="9" t="s">
        <v>26</v>
      </c>
      <c r="D10" s="9" t="s">
        <v>26</v>
      </c>
      <c r="E10" s="10">
        <v>239700</v>
      </c>
      <c r="F10" s="10">
        <v>117171.5</v>
      </c>
      <c r="G10" s="10">
        <f>L10</f>
        <v>22716.53963</v>
      </c>
      <c r="H10" s="10">
        <f>G10/E10*100</f>
        <v>9.477071184814351</v>
      </c>
      <c r="I10" s="10">
        <f>G10/F10*100</f>
        <v>19.38742751436996</v>
      </c>
      <c r="J10" s="4">
        <v>239700</v>
      </c>
      <c r="K10" s="10">
        <v>117171.5</v>
      </c>
      <c r="L10" s="4">
        <v>22716.53963</v>
      </c>
      <c r="M10" s="10">
        <f>L10/J10*100</f>
        <v>9.477071184814351</v>
      </c>
      <c r="N10" s="10">
        <f>L10/K10*100</f>
        <v>19.38742751436996</v>
      </c>
      <c r="O10" s="10">
        <f>L10/G10*100</f>
        <v>100</v>
      </c>
      <c r="P10" s="11"/>
      <c r="Q10" s="4"/>
      <c r="R10" s="4"/>
      <c r="S10" s="11"/>
      <c r="T10" s="16" t="s">
        <v>30</v>
      </c>
    </row>
    <row r="11" spans="1:20" ht="345" customHeight="1">
      <c r="A11" s="1"/>
      <c r="B11" s="17" t="s">
        <v>31</v>
      </c>
      <c r="C11" s="9" t="s">
        <v>26</v>
      </c>
      <c r="D11" s="9" t="s">
        <v>26</v>
      </c>
      <c r="E11" s="10">
        <v>10900</v>
      </c>
      <c r="F11" s="10">
        <v>9270</v>
      </c>
      <c r="G11" s="10">
        <f>L11</f>
        <v>1174.3354</v>
      </c>
      <c r="H11" s="10">
        <f>G11/E11*100</f>
        <v>10.773719266055046</v>
      </c>
      <c r="I11" s="10">
        <f>G11/F11*100</f>
        <v>12.668127292340884</v>
      </c>
      <c r="J11" s="10">
        <v>10900</v>
      </c>
      <c r="K11" s="10">
        <v>9270</v>
      </c>
      <c r="L11" s="4">
        <v>1174.3354</v>
      </c>
      <c r="M11" s="10">
        <f>L11/J11*100</f>
        <v>10.773719266055046</v>
      </c>
      <c r="N11" s="10">
        <f>L11/K11*100</f>
        <v>12.668127292340884</v>
      </c>
      <c r="O11" s="10">
        <f>L11/G11*100</f>
        <v>100</v>
      </c>
      <c r="P11" s="11"/>
      <c r="Q11" s="4"/>
      <c r="R11" s="4"/>
      <c r="S11" s="11"/>
      <c r="T11" s="48" t="s">
        <v>32</v>
      </c>
    </row>
    <row r="12" spans="1:19" s="13" customFormat="1" ht="31.5" customHeight="1" thickBot="1">
      <c r="A12" s="12"/>
      <c r="B12" s="19" t="s">
        <v>28</v>
      </c>
      <c r="C12" s="19"/>
      <c r="D12" s="19"/>
      <c r="E12" s="14">
        <f>SUM(E10:E11)</f>
        <v>250600</v>
      </c>
      <c r="F12" s="14">
        <f>SUM(F10:F11)</f>
        <v>126441.5</v>
      </c>
      <c r="G12" s="14">
        <f>SUM(G10:G11)</f>
        <v>23890.87503</v>
      </c>
      <c r="H12" s="10">
        <f>G12/E12*100</f>
        <v>9.533469684756584</v>
      </c>
      <c r="I12" s="10">
        <f>G12/F12*100</f>
        <v>18.894805131226693</v>
      </c>
      <c r="J12" s="14">
        <f>SUM(J10:J11)</f>
        <v>250600</v>
      </c>
      <c r="K12" s="14">
        <f>SUM(K10:K11)</f>
        <v>126441.5</v>
      </c>
      <c r="L12" s="14">
        <f>SUM(L10:L11)</f>
        <v>23890.87503</v>
      </c>
      <c r="M12" s="10">
        <f>L12/J12*100</f>
        <v>9.533469684756584</v>
      </c>
      <c r="N12" s="10">
        <f>L12/K12*100</f>
        <v>18.894805131226693</v>
      </c>
      <c r="O12" s="10">
        <f>L12/G12*100</f>
        <v>100</v>
      </c>
      <c r="P12" s="15"/>
      <c r="Q12" s="15"/>
      <c r="R12" s="15"/>
      <c r="S12" s="15"/>
    </row>
    <row r="13" spans="1:20" ht="24.75" customHeight="1">
      <c r="A13" s="8"/>
      <c r="B13" s="44" t="s">
        <v>16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23.25" customHeight="1">
      <c r="A14" s="8"/>
      <c r="B14" s="20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0" ht="12.75" customHeight="1">
      <c r="B15" s="20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</sheetData>
  <sheetProtection/>
  <mergeCells count="26">
    <mergeCell ref="P1:T3"/>
    <mergeCell ref="B4:T4"/>
    <mergeCell ref="B13:T13"/>
    <mergeCell ref="B14:T14"/>
    <mergeCell ref="T6:T8"/>
    <mergeCell ref="J7:J8"/>
    <mergeCell ref="K7:K8"/>
    <mergeCell ref="L7:L8"/>
    <mergeCell ref="M7:M8"/>
    <mergeCell ref="O7:O8"/>
    <mergeCell ref="P7:P8"/>
    <mergeCell ref="Q7:S7"/>
    <mergeCell ref="F7:F8"/>
    <mergeCell ref="G7:G8"/>
    <mergeCell ref="H7:H8"/>
    <mergeCell ref="I7:I8"/>
    <mergeCell ref="B12:D12"/>
    <mergeCell ref="B15:T15"/>
    <mergeCell ref="E6:I6"/>
    <mergeCell ref="J6:O6"/>
    <mergeCell ref="P6:S6"/>
    <mergeCell ref="B6:B8"/>
    <mergeCell ref="C6:C8"/>
    <mergeCell ref="D6:D8"/>
    <mergeCell ref="E7:E8"/>
    <mergeCell ref="N7:N8"/>
  </mergeCells>
  <printOptions horizontalCentered="1" verticalCentered="1"/>
  <pageMargins left="0" right="0.7874015748031497" top="0" bottom="0" header="0.5118110236220472" footer="0.5118110236220472"/>
  <pageSetup horizontalDpi="600" verticalDpi="600" orientation="landscape" paperSize="9" scale="49" r:id="rId1"/>
  <colBreaks count="1" manualBreakCount="1">
    <brk id="2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Shkurat</cp:lastModifiedBy>
  <cp:lastPrinted>2024-04-15T07:56:50Z</cp:lastPrinted>
  <dcterms:created xsi:type="dcterms:W3CDTF">2018-06-11T08:38:09Z</dcterms:created>
  <dcterms:modified xsi:type="dcterms:W3CDTF">2024-04-16T08:52:28Z</dcterms:modified>
  <cp:category/>
  <cp:version/>
  <cp:contentType/>
  <cp:contentStatus/>
</cp:coreProperties>
</file>